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spectacle vivant 2020\Règlements et formulaires\CREATION\"/>
    </mc:Choice>
  </mc:AlternateContent>
  <xr:revisionPtr revIDLastSave="0" documentId="13_ncr:1_{FCD85080-47A8-4F9D-A1E8-EC6AA8213169}" xr6:coauthVersionLast="45" xr6:coauthVersionMax="45" xr10:uidLastSave="{00000000-0000-0000-0000-000000000000}"/>
  <bookViews>
    <workbookView xWindow="1455" yWindow="615" windowWidth="27075" windowHeight="14940" activeTab="2" xr2:uid="{00000000-000D-0000-FFFF-FFFF00000000}"/>
  </bookViews>
  <sheets>
    <sheet name="1 - diffusion précédents specta" sheetId="1" r:id="rId1"/>
    <sheet name="2 - diffusion maquette " sheetId="2" r:id="rId2"/>
    <sheet name="3 - budget prévisionnel" sheetId="4" r:id="rId3"/>
    <sheet name="4 - équilibre financier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4" l="1"/>
  <c r="H49" i="4"/>
  <c r="H45" i="4"/>
  <c r="I32" i="1" l="1"/>
  <c r="H32" i="1"/>
  <c r="I20" i="1"/>
  <c r="H20" i="1"/>
  <c r="H21" i="1" s="1"/>
  <c r="H34" i="1" s="1"/>
  <c r="I12" i="1"/>
  <c r="H12" i="1"/>
  <c r="I50" i="4"/>
  <c r="I51" i="4"/>
  <c r="I52" i="4"/>
  <c r="I53" i="4"/>
  <c r="I22" i="2"/>
  <c r="H22" i="2"/>
  <c r="H23" i="2"/>
  <c r="H36" i="2" s="1"/>
  <c r="I14" i="2"/>
  <c r="I23" i="2" s="1"/>
  <c r="H14" i="2"/>
  <c r="E20" i="4"/>
  <c r="E12" i="4"/>
  <c r="E13" i="4"/>
  <c r="E14" i="4"/>
  <c r="E29" i="4"/>
  <c r="I34" i="2"/>
  <c r="H34" i="2"/>
  <c r="H5" i="4"/>
  <c r="H61" i="4" s="1"/>
  <c r="H16" i="4"/>
  <c r="H62" i="4" s="1"/>
  <c r="I62" i="4" s="1"/>
  <c r="H21" i="4"/>
  <c r="H63" i="4" s="1"/>
  <c r="I63" i="4" s="1"/>
  <c r="H30" i="4"/>
  <c r="H37" i="4"/>
  <c r="E24" i="4"/>
  <c r="E19" i="4"/>
  <c r="E8" i="4"/>
  <c r="E9" i="4"/>
  <c r="E10" i="4"/>
  <c r="E40" i="4"/>
  <c r="E63" i="4"/>
  <c r="F63" i="4" s="1"/>
  <c r="E58" i="4"/>
  <c r="E66" i="4" s="1"/>
  <c r="F66" i="4" s="1"/>
  <c r="F67" i="4"/>
  <c r="I48" i="4"/>
  <c r="I49" i="4"/>
  <c r="I54" i="4"/>
  <c r="I55" i="4"/>
  <c r="I56" i="4"/>
  <c r="I21" i="4"/>
  <c r="I16" i="4"/>
  <c r="I40" i="4"/>
  <c r="I39" i="4"/>
  <c r="I36" i="4"/>
  <c r="I18" i="4"/>
  <c r="I17" i="4"/>
  <c r="I14" i="4"/>
  <c r="I13" i="4"/>
  <c r="I12" i="4"/>
  <c r="I11" i="4"/>
  <c r="I10" i="4"/>
  <c r="I9" i="4"/>
  <c r="I8" i="4"/>
  <c r="I7" i="4"/>
  <c r="I6" i="4"/>
  <c r="D29" i="3"/>
  <c r="D42" i="3"/>
  <c r="C42" i="3"/>
  <c r="D12" i="3"/>
  <c r="D16" i="3"/>
  <c r="D24" i="3"/>
  <c r="C12" i="3"/>
  <c r="C16" i="3"/>
  <c r="C24" i="3"/>
  <c r="C31" i="3" s="1"/>
  <c r="C29" i="3"/>
  <c r="F40" i="4"/>
  <c r="I30" i="4"/>
  <c r="H64" i="4"/>
  <c r="I64" i="4" s="1"/>
  <c r="I36" i="2" l="1"/>
  <c r="C17" i="3"/>
  <c r="C33" i="3"/>
  <c r="I5" i="4"/>
  <c r="D31" i="3"/>
  <c r="D17" i="3"/>
  <c r="E6" i="4"/>
  <c r="F6" i="4" s="1"/>
  <c r="E18" i="4"/>
  <c r="F18" i="4" s="1"/>
  <c r="H41" i="4"/>
  <c r="I21" i="1"/>
  <c r="I34" i="1" s="1"/>
  <c r="D33" i="3"/>
  <c r="I61" i="4"/>
  <c r="F58" i="4"/>
  <c r="I37" i="4"/>
  <c r="I41" i="4" s="1"/>
  <c r="H65" i="4"/>
  <c r="I65" i="4" s="1"/>
  <c r="E34" i="4" l="1"/>
  <c r="E61" i="4"/>
  <c r="F34" i="4"/>
  <c r="F41" i="4" s="1"/>
  <c r="E41" i="4"/>
  <c r="F61" i="4" l="1"/>
  <c r="F68" i="4" s="1"/>
  <c r="E68" i="4"/>
  <c r="H66" i="4"/>
  <c r="I45" i="4"/>
  <c r="I58" i="4" s="1"/>
  <c r="I66" i="4" l="1"/>
  <c r="I68" i="4" s="1"/>
  <c r="H68" i="4"/>
</calcChain>
</file>

<file path=xl/sharedStrings.xml><?xml version="1.0" encoding="utf-8"?>
<sst xmlns="http://schemas.openxmlformats.org/spreadsheetml/2006/main" count="218" uniqueCount="156">
  <si>
    <t xml:space="preserve">Ville </t>
  </si>
  <si>
    <t xml:space="preserve">Prix de vente du spectacle </t>
  </si>
  <si>
    <t>à la recette</t>
  </si>
  <si>
    <t>cession</t>
  </si>
  <si>
    <t>autres (préciser)</t>
  </si>
  <si>
    <t>Nombre d'interprètes en tournée</t>
  </si>
  <si>
    <t>Nombre de techniciens en tournée</t>
  </si>
  <si>
    <t xml:space="preserve">Lieu ou manifestation de diffusion
</t>
  </si>
  <si>
    <t>DEPT 
ou pays si étranger</t>
  </si>
  <si>
    <t xml:space="preserve">Nombre de
représentations tout public </t>
  </si>
  <si>
    <t>Nombre de
représentations scolaires</t>
  </si>
  <si>
    <t>Economie du spectacle (cocher)</t>
  </si>
  <si>
    <t>EN PAYS DE LA LOIRE</t>
  </si>
  <si>
    <t>HORS PAYS DE LA LOIRE</t>
  </si>
  <si>
    <t>Dates JJ/MM/AAA
1 par ligne</t>
  </si>
  <si>
    <t>contrat signé ou option en cours de validation ?</t>
  </si>
  <si>
    <t>Dépenses</t>
  </si>
  <si>
    <t>Montant
en €*</t>
  </si>
  <si>
    <t>% par rapport au total</t>
  </si>
  <si>
    <t>Recettes</t>
  </si>
  <si>
    <t>1- Subventions</t>
  </si>
  <si>
    <t>nbre artistes</t>
  </si>
  <si>
    <t xml:space="preserve">comédiens </t>
  </si>
  <si>
    <t>musiciens</t>
  </si>
  <si>
    <t>danseurs</t>
  </si>
  <si>
    <t>nbre techniciens</t>
  </si>
  <si>
    <t>1.5 - défraiements des artistes et techniciens</t>
  </si>
  <si>
    <t xml:space="preserve">       - déplacements</t>
  </si>
  <si>
    <t xml:space="preserve">       - hébergement</t>
  </si>
  <si>
    <t xml:space="preserve">       - repas</t>
  </si>
  <si>
    <t>2 - Partenariat privé (mécénat)</t>
  </si>
  <si>
    <t xml:space="preserve">           - </t>
  </si>
  <si>
    <t>1.7 - décors, costumes, accessoires</t>
  </si>
  <si>
    <t>1.8 - communication</t>
  </si>
  <si>
    <t>1.9 - droits d'auteurs</t>
  </si>
  <si>
    <t>3 - Recettes propres</t>
  </si>
  <si>
    <t>1.10 - autres (préciser…)</t>
  </si>
  <si>
    <t xml:space="preserve"> 3.1 - billetterie</t>
  </si>
  <si>
    <t>2 - Frais de fonctionnement</t>
  </si>
  <si>
    <t>2.2 - frais de personnel administratif</t>
  </si>
  <si>
    <t>(pour les préachats : indiquer la quote part affectée à la création, hors coût plateau)</t>
  </si>
  <si>
    <t>4 - Autofinancement</t>
  </si>
  <si>
    <t>5 - Autres recettes</t>
  </si>
  <si>
    <t>S/total frais de fonctionnement</t>
  </si>
  <si>
    <t>TOTAL DES DEPENSES</t>
  </si>
  <si>
    <t>TOTAL DES RECETTES</t>
  </si>
  <si>
    <t>Valorisation des mises à dispositions en recettes</t>
  </si>
  <si>
    <t xml:space="preserve">         - véhicules</t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</si>
  <si>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</si>
  <si>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</si>
  <si>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</si>
  <si>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</si>
  <si>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DEPENSES</t>
  </si>
  <si>
    <t>RECETTES</t>
  </si>
  <si>
    <t>1- Frais artistiques et techniques liés à la création</t>
  </si>
  <si>
    <t>3 - Valorisation des mises à disposition</t>
  </si>
  <si>
    <t>6 - Valorisation des mises à disposition</t>
  </si>
  <si>
    <t>TOTAL GENERAL DEPENSES</t>
  </si>
  <si>
    <t>TOTAL GENERAL RECETTES</t>
  </si>
  <si>
    <t>* : Les montants sont HT pour tout bénéficiaire récupérant la TVA et TTC lorsque le bénéficiaire ne récupère pas la TVA</t>
  </si>
  <si>
    <t>Budget certifié exact par (nom et signature du représentant légal de la structure)</t>
  </si>
  <si>
    <t xml:space="preserve">Le : </t>
  </si>
  <si>
    <t xml:space="preserve">A : </t>
  </si>
  <si>
    <t>Si certains comptables présentent systématiquement dans leurs rapports des indicateurs relatif à l'équilibre financier, de nombreuses associations ne disposent pas de ces élements.</t>
  </si>
  <si>
    <t>C'est pourquoi, nous vous demandons de bien vouloir compléter ce tableau à partirde vos deux derniers comptes de bilan et résultat.</t>
  </si>
  <si>
    <t>FOND DE ROULEMENT</t>
  </si>
  <si>
    <t>Bilan passif</t>
  </si>
  <si>
    <t>Résultat de l'exercice</t>
  </si>
  <si>
    <t>Emprunts et dettes assimilées</t>
  </si>
  <si>
    <t>Groupes et associés</t>
  </si>
  <si>
    <t>CAPITAUX PERMANENTS</t>
  </si>
  <si>
    <t>Bilan actif</t>
  </si>
  <si>
    <t>ACTIF IMMOBILISE</t>
  </si>
  <si>
    <t xml:space="preserve">FOND DE ROULEMENT </t>
  </si>
  <si>
    <t>(= capitaux permanents - actif immobilisé)</t>
  </si>
  <si>
    <t>BESOIN EN FONDS DE ROULEMENT</t>
  </si>
  <si>
    <t>Stocks et en cours</t>
  </si>
  <si>
    <t>Créances usagers et comptes rattachés</t>
  </si>
  <si>
    <t>Autres créances</t>
  </si>
  <si>
    <t>Comptes de régularisation</t>
  </si>
  <si>
    <t>ACTIF CIRCULANT</t>
  </si>
  <si>
    <t>Fournisseurs et comptes rattachés</t>
  </si>
  <si>
    <t>Autres dettes</t>
  </si>
  <si>
    <t>DETTES D'EXPLOITATION</t>
  </si>
  <si>
    <t>BESOIN EN FOND DE ROULEMENT</t>
  </si>
  <si>
    <t>(= actif circulant - dettes d'exploitation)</t>
  </si>
  <si>
    <t>TRESORERIE NETTE</t>
  </si>
  <si>
    <t>(= fond de roulement - besoin en fond de roulement)</t>
  </si>
  <si>
    <t>CAPACITE D'AUTOFINANCEMENT</t>
  </si>
  <si>
    <t>Résultat net</t>
  </si>
  <si>
    <t xml:space="preserve"> - Quotes-parts des subventions d'investissements virées au résultat de l'exercice</t>
  </si>
  <si>
    <t xml:space="preserve"> + valeur comptable des éléments d'actif cédés</t>
  </si>
  <si>
    <t xml:space="preserve"> - Produits de cessions d'éléments d'actifs</t>
  </si>
  <si>
    <t>CAF</t>
  </si>
  <si>
    <t>n-1</t>
  </si>
  <si>
    <t>n</t>
  </si>
  <si>
    <t>jours ouvrés</t>
  </si>
  <si>
    <t>salaire unitaire</t>
  </si>
  <si>
    <t>Fonds associations, réserves et report à nouveau</t>
  </si>
  <si>
    <t>Somme des provisions et subventions d'investissement</t>
  </si>
  <si>
    <t>Actif net immobilisé (somme des immobilisations)</t>
  </si>
  <si>
    <t xml:space="preserve"> + Dotations (amortissements et provisions)</t>
  </si>
  <si>
    <t xml:space="preserve"> - Reprises (amortissements et provisions)</t>
  </si>
  <si>
    <t>Budget prévisionnel</t>
  </si>
  <si>
    <t>Nom de la compagnie :</t>
  </si>
  <si>
    <t>%</t>
  </si>
  <si>
    <t>1. Subventions spécifiques à ce projet</t>
  </si>
  <si>
    <r>
      <t>1.1 - salaires bruts personnel artistique</t>
    </r>
    <r>
      <rPr>
        <b/>
        <i/>
        <sz val="10"/>
        <rFont val="Arial Narrow"/>
        <family val="2"/>
      </rPr>
      <t xml:space="preserve"> </t>
    </r>
  </si>
  <si>
    <r>
      <t>1.2 - intercommunale</t>
    </r>
    <r>
      <rPr>
        <i/>
        <sz val="10"/>
        <rFont val="Arial Narrow"/>
        <family val="2"/>
      </rPr>
      <t xml:space="preserve"> (préciser)</t>
    </r>
  </si>
  <si>
    <r>
      <t>1.3 - départementale</t>
    </r>
    <r>
      <rPr>
        <i/>
        <sz val="10"/>
        <rFont val="Arial Narrow"/>
        <family val="2"/>
      </rPr>
      <t xml:space="preserve"> (préciser)</t>
    </r>
  </si>
  <si>
    <r>
      <t>1.4 - régionale</t>
    </r>
    <r>
      <rPr>
        <i/>
        <sz val="10"/>
        <rFont val="Arial Narrow"/>
        <family val="2"/>
      </rPr>
      <t xml:space="preserve"> </t>
    </r>
  </si>
  <si>
    <t xml:space="preserve">           - (détailler)</t>
  </si>
  <si>
    <t>1.6 - frais techniques (transport matériel, etc.)</t>
  </si>
  <si>
    <r>
      <t xml:space="preserve"> 3.2 - coproductions </t>
    </r>
    <r>
      <rPr>
        <i/>
        <sz val="10"/>
        <rFont val="Arial Narrow"/>
        <family val="2"/>
      </rPr>
      <t>(à détailler)</t>
    </r>
  </si>
  <si>
    <t>S/Total frais artistiques et techniques</t>
  </si>
  <si>
    <r>
      <t xml:space="preserve"> 3.3 - autres recettes propres </t>
    </r>
    <r>
      <rPr>
        <i/>
        <sz val="10"/>
        <rFont val="Arial Narrow"/>
        <family val="2"/>
      </rPr>
      <t>(à détailler)</t>
    </r>
  </si>
  <si>
    <r>
      <t xml:space="preserve">2.1 - frais administratifs </t>
    </r>
    <r>
      <rPr>
        <i/>
        <sz val="10"/>
        <rFont val="Arial Narrow"/>
        <family val="2"/>
      </rPr>
      <t>(téléphone, timbres, fourniture bureau…)</t>
    </r>
  </si>
  <si>
    <r>
      <t xml:space="preserve">         - </t>
    </r>
    <r>
      <rPr>
        <i/>
        <sz val="10"/>
        <rFont val="Arial Narrow"/>
        <family val="2"/>
      </rPr>
      <t>(préciser)</t>
    </r>
  </si>
  <si>
    <r>
      <t xml:space="preserve">        -</t>
    </r>
    <r>
      <rPr>
        <i/>
        <sz val="10"/>
        <rFont val="Arial Narrow"/>
        <family val="2"/>
      </rPr>
      <t xml:space="preserve"> (préciser)</t>
    </r>
  </si>
  <si>
    <r>
      <t xml:space="preserve">         - communication </t>
    </r>
    <r>
      <rPr>
        <i/>
        <sz val="10"/>
        <rFont val="Arial Narrow"/>
        <family val="2"/>
      </rPr>
      <t>(préciser)</t>
    </r>
  </si>
  <si>
    <r>
      <t xml:space="preserve">Les colonnes recettes et dépenses doivent être </t>
    </r>
    <r>
      <rPr>
        <b/>
        <sz val="10"/>
        <color indexed="10"/>
        <rFont val="Arial Narrow"/>
        <family val="2"/>
      </rPr>
      <t>équilibrées.</t>
    </r>
    <r>
      <rPr>
        <b/>
        <sz val="10"/>
        <rFont val="Arial Narrow"/>
        <family val="2"/>
      </rPr>
      <t xml:space="preserve"> Détailler obligatoirement en annexe tout poste supérieur à 4 000 €</t>
    </r>
  </si>
  <si>
    <r>
      <t xml:space="preserve">1.5 - nationale </t>
    </r>
    <r>
      <rPr>
        <i/>
        <sz val="10"/>
        <rFont val="Arial Narrow"/>
        <family val="2"/>
      </rPr>
      <t>(préciser)</t>
    </r>
  </si>
  <si>
    <r>
      <t xml:space="preserve">1.6 - organismes professionnels </t>
    </r>
    <r>
      <rPr>
        <i/>
        <sz val="10"/>
        <rFont val="Arial Narrow"/>
        <family val="2"/>
      </rPr>
      <t>(à détailler)</t>
    </r>
  </si>
  <si>
    <r>
      <t>1.7 - autres</t>
    </r>
    <r>
      <rPr>
        <i/>
        <sz val="10"/>
        <rFont val="Arial Narrow"/>
        <family val="2"/>
      </rPr>
      <t xml:space="preserve"> (à détailler)</t>
    </r>
  </si>
  <si>
    <t xml:space="preserve">1.4 - cotisations sociales patronales </t>
  </si>
  <si>
    <t>Nom de votre structure :</t>
  </si>
  <si>
    <t>Dans votre département</t>
  </si>
  <si>
    <t>Dans les autres départements</t>
  </si>
  <si>
    <r>
      <t>1.1 - communale</t>
    </r>
    <r>
      <rPr>
        <i/>
        <sz val="10"/>
        <rFont val="Arial Narrow"/>
        <family val="2"/>
      </rPr>
      <t xml:space="preserve"> (préciser)</t>
    </r>
  </si>
  <si>
    <t xml:space="preserve">2.3- divers : assurances, impots et taxes, autres (précisez) </t>
  </si>
  <si>
    <t>1.2 - salaire brut directeur artistique</t>
  </si>
  <si>
    <t>1.3 - salaires bruts personnel technique</t>
  </si>
  <si>
    <t xml:space="preserve">          Valorisation des mises à disposition  en dépenses dans le cadre d'une résidence</t>
  </si>
  <si>
    <t xml:space="preserve">         - personnel</t>
  </si>
  <si>
    <t xml:space="preserve">. personnel administratif                  </t>
  </si>
  <si>
    <t>. autres (préciser)</t>
  </si>
  <si>
    <t>EQUILIBRE FINANCIER</t>
  </si>
  <si>
    <t>Compte
de résultat</t>
  </si>
  <si>
    <t>. technique</t>
  </si>
  <si>
    <t>a) répétitions</t>
  </si>
  <si>
    <t>b) première représentation</t>
  </si>
  <si>
    <t>Sous-total</t>
  </si>
  <si>
    <t>TOTAL GENERAL</t>
  </si>
  <si>
    <t xml:space="preserve">        -  résidences</t>
  </si>
  <si>
    <t xml:space="preserve">         - résidences</t>
  </si>
  <si>
    <t xml:space="preserve">. hébergements              </t>
  </si>
  <si>
    <t xml:space="preserve">. repas              </t>
  </si>
  <si>
    <t>. locaux de travail (plateau, etc.)</t>
  </si>
  <si>
    <t>TOTAL  Hors Pays de la Loire</t>
  </si>
  <si>
    <t>TOTAL en Pays de la Loire</t>
  </si>
  <si>
    <t>Nom de la création en diffusion</t>
  </si>
  <si>
    <t>Nom de la maquette :</t>
  </si>
  <si>
    <t>1- Frais artistiques et techniques liés à la maquette (répétitions + première présentation)</t>
  </si>
  <si>
    <t>Plan de diffusion de la maquette objet du dossier</t>
  </si>
  <si>
    <t>Nom du projet de maquette</t>
  </si>
  <si>
    <t>Diffusion des précédents spectacles en 2019 et 2020 et 1er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</si>
</sst>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b/>
      <i/>
      <sz val="10"/>
      <color indexed="10"/>
      <name val="Arial Narrow"/>
      <family val="2"/>
    </font>
    <font>
      <b/>
      <u/>
      <sz val="10"/>
      <name val="Arial Narrow"/>
      <family val="2"/>
    </font>
    <font>
      <i/>
      <sz val="8"/>
      <name val="Arial"/>
      <family val="2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trike/>
      <sz val="10"/>
      <color rgb="FFFF0000"/>
      <name val="Arial Narrow"/>
      <family val="2"/>
    </font>
    <font>
      <i/>
      <strike/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7" fillId="0" borderId="1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9" fontId="3" fillId="0" borderId="10" xfId="3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9" fontId="9" fillId="0" borderId="18" xfId="3" applyFont="1" applyFill="1" applyBorder="1" applyAlignment="1">
      <alignment horizontal="center" vertical="center"/>
    </xf>
    <xf numFmtId="9" fontId="9" fillId="0" borderId="19" xfId="3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" fontId="3" fillId="0" borderId="23" xfId="0" applyNumberFormat="1" applyFont="1" applyFill="1" applyBorder="1" applyAlignment="1">
      <alignment horizontal="center" vertical="center"/>
    </xf>
    <xf numFmtId="9" fontId="3" fillId="0" borderId="24" xfId="3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9" fillId="0" borderId="25" xfId="0" applyNumberFormat="1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center" vertical="center"/>
    </xf>
    <xf numFmtId="9" fontId="3" fillId="0" borderId="29" xfId="3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9" fontId="9" fillId="0" borderId="10" xfId="3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9" fontId="3" fillId="0" borderId="10" xfId="3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3" fillId="0" borderId="33" xfId="0" applyNumberFormat="1" applyFont="1" applyBorder="1" applyAlignment="1">
      <alignment horizontal="center" vertical="center"/>
    </xf>
    <xf numFmtId="9" fontId="3" fillId="0" borderId="34" xfId="3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6" fillId="0" borderId="31" xfId="0" applyFont="1" applyBorder="1" applyAlignment="1">
      <alignment horizontal="left" vertical="center"/>
    </xf>
    <xf numFmtId="3" fontId="9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9" fontId="3" fillId="0" borderId="37" xfId="3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18" fillId="0" borderId="31" xfId="0" applyNumberFormat="1" applyFont="1" applyBorder="1" applyAlignment="1">
      <alignment horizontal="left" vertical="center"/>
    </xf>
    <xf numFmtId="3" fontId="3" fillId="0" borderId="38" xfId="0" applyNumberFormat="1" applyFont="1" applyFill="1" applyBorder="1" applyAlignment="1">
      <alignment horizontal="center" vertical="center"/>
    </xf>
    <xf numFmtId="4" fontId="10" fillId="0" borderId="30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9" fontId="10" fillId="0" borderId="10" xfId="3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3" fontId="14" fillId="0" borderId="9" xfId="0" applyNumberFormat="1" applyFont="1" applyFill="1" applyBorder="1" applyAlignment="1">
      <alignment horizontal="center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4" fontId="10" fillId="0" borderId="43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4" fontId="3" fillId="0" borderId="45" xfId="0" applyNumberFormat="1" applyFont="1" applyBorder="1" applyAlignment="1">
      <alignment horizontal="center" vertical="center"/>
    </xf>
    <xf numFmtId="9" fontId="9" fillId="0" borderId="46" xfId="3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3" fontId="3" fillId="0" borderId="49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9" fontId="3" fillId="0" borderId="26" xfId="3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3" fontId="3" fillId="0" borderId="5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9" fontId="3" fillId="0" borderId="59" xfId="3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" fontId="3" fillId="0" borderId="53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4" fontId="9" fillId="0" borderId="63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indent="5"/>
    </xf>
    <xf numFmtId="0" fontId="3" fillId="0" borderId="25" xfId="0" applyFont="1" applyBorder="1" applyAlignment="1">
      <alignment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23" fillId="0" borderId="2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53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vertical="top" wrapText="1"/>
    </xf>
    <xf numFmtId="0" fontId="11" fillId="0" borderId="80" xfId="0" applyFont="1" applyFill="1" applyBorder="1" applyAlignment="1">
      <alignment horizontal="left"/>
    </xf>
    <xf numFmtId="0" fontId="1" fillId="0" borderId="81" xfId="0" applyFont="1" applyFill="1" applyBorder="1"/>
    <xf numFmtId="164" fontId="1" fillId="0" borderId="81" xfId="2" applyNumberFormat="1" applyFont="1" applyFill="1" applyBorder="1"/>
    <xf numFmtId="0" fontId="1" fillId="0" borderId="82" xfId="0" applyFont="1" applyFill="1" applyBorder="1"/>
    <xf numFmtId="0" fontId="12" fillId="0" borderId="0" xfId="0" applyFont="1" applyAlignment="1">
      <alignment horizontal="center" vertical="top"/>
    </xf>
    <xf numFmtId="0" fontId="11" fillId="0" borderId="5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9" fontId="3" fillId="0" borderId="85" xfId="3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top" wrapText="1"/>
    </xf>
    <xf numFmtId="14" fontId="8" fillId="0" borderId="22" xfId="0" applyNumberFormat="1" applyFont="1" applyFill="1" applyBorder="1" applyAlignment="1">
      <alignment vertical="top" wrapText="1"/>
    </xf>
    <xf numFmtId="164" fontId="8" fillId="0" borderId="22" xfId="2" applyNumberFormat="1" applyFont="1" applyFill="1" applyBorder="1" applyAlignment="1">
      <alignment vertical="top" wrapText="1"/>
    </xf>
    <xf numFmtId="0" fontId="8" fillId="0" borderId="23" xfId="0" applyFont="1" applyFill="1" applyBorder="1"/>
    <xf numFmtId="0" fontId="11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vertical="center" wrapText="1"/>
    </xf>
    <xf numFmtId="164" fontId="7" fillId="0" borderId="78" xfId="2" applyNumberFormat="1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vertical="top" wrapText="1"/>
    </xf>
    <xf numFmtId="164" fontId="8" fillId="0" borderId="53" xfId="2" applyNumberFormat="1" applyFont="1" applyFill="1" applyBorder="1" applyAlignment="1">
      <alignment vertical="top" wrapText="1"/>
    </xf>
    <xf numFmtId="0" fontId="8" fillId="0" borderId="53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0" fontId="8" fillId="0" borderId="1" xfId="0" applyFont="1" applyFill="1" applyBorder="1"/>
    <xf numFmtId="0" fontId="0" fillId="0" borderId="1" xfId="0" applyFill="1" applyBorder="1"/>
    <xf numFmtId="164" fontId="0" fillId="0" borderId="1" xfId="2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0" fillId="0" borderId="49" xfId="0" applyFill="1" applyBorder="1"/>
    <xf numFmtId="164" fontId="0" fillId="0" borderId="49" xfId="2" applyNumberFormat="1" applyFont="1" applyFill="1" applyBorder="1"/>
    <xf numFmtId="0" fontId="11" fillId="0" borderId="77" xfId="0" applyFont="1" applyFill="1" applyBorder="1" applyAlignment="1">
      <alignment horizontal="right"/>
    </xf>
    <xf numFmtId="0" fontId="11" fillId="0" borderId="78" xfId="0" applyFont="1" applyFill="1" applyBorder="1"/>
    <xf numFmtId="164" fontId="11" fillId="0" borderId="78" xfId="2" applyNumberFormat="1" applyFont="1" applyFill="1" applyBorder="1"/>
    <xf numFmtId="0" fontId="11" fillId="0" borderId="79" xfId="0" applyFont="1" applyFill="1" applyBorder="1"/>
    <xf numFmtId="0" fontId="3" fillId="0" borderId="1" xfId="0" applyFont="1" applyFill="1" applyBorder="1"/>
    <xf numFmtId="0" fontId="11" fillId="0" borderId="80" xfId="0" applyFont="1" applyFill="1" applyBorder="1" applyAlignment="1">
      <alignment horizontal="left" vertical="center"/>
    </xf>
    <xf numFmtId="0" fontId="0" fillId="0" borderId="81" xfId="0" applyFill="1" applyBorder="1"/>
    <xf numFmtId="164" fontId="22" fillId="0" borderId="81" xfId="2" applyNumberFormat="1" applyFont="1" applyFill="1" applyBorder="1"/>
    <xf numFmtId="0" fontId="0" fillId="0" borderId="82" xfId="0" applyFill="1" applyBorder="1"/>
    <xf numFmtId="0" fontId="7" fillId="0" borderId="83" xfId="0" applyFont="1" applyFill="1" applyBorder="1" applyAlignment="1">
      <alignment vertical="center" wrapText="1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53" xfId="0" applyFill="1" applyBorder="1"/>
    <xf numFmtId="0" fontId="0" fillId="0" borderId="81" xfId="0" applyFill="1" applyBorder="1" applyAlignment="1">
      <alignment vertical="center"/>
    </xf>
    <xf numFmtId="164" fontId="22" fillId="0" borderId="81" xfId="2" applyNumberFormat="1" applyFont="1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14" fontId="8" fillId="0" borderId="22" xfId="0" applyNumberFormat="1" applyFont="1" applyFill="1" applyBorder="1" applyAlignment="1">
      <alignment vertical="center" wrapText="1"/>
    </xf>
    <xf numFmtId="164" fontId="8" fillId="0" borderId="22" xfId="2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5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0" xfId="0" applyFont="1" applyFill="1"/>
    <xf numFmtId="0" fontId="7" fillId="0" borderId="83" xfId="0" applyFont="1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9" fontId="10" fillId="2" borderId="2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9" fontId="9" fillId="0" borderId="11" xfId="3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9" fontId="9" fillId="0" borderId="13" xfId="3" applyFont="1" applyFill="1" applyBorder="1" applyAlignment="1">
      <alignment horizontal="center" vertical="center"/>
    </xf>
    <xf numFmtId="9" fontId="9" fillId="0" borderId="12" xfId="3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2" fillId="0" borderId="69" xfId="0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69" xfId="0" applyFont="1" applyFill="1" applyBorder="1" applyAlignment="1">
      <alignment vertical="center"/>
    </xf>
    <xf numFmtId="3" fontId="0" fillId="0" borderId="69" xfId="1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right" vertical="center"/>
    </xf>
    <xf numFmtId="3" fontId="0" fillId="0" borderId="71" xfId="1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horizontal="right" vertical="center"/>
    </xf>
    <xf numFmtId="3" fontId="0" fillId="0" borderId="72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74" xfId="1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0" xfId="1" applyNumberFormat="1" applyFont="1" applyFill="1" applyAlignment="1">
      <alignment vertical="center"/>
    </xf>
    <xf numFmtId="3" fontId="0" fillId="0" borderId="0" xfId="1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4" fontId="0" fillId="0" borderId="73" xfId="0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vertical="center" wrapText="1"/>
    </xf>
    <xf numFmtId="3" fontId="0" fillId="0" borderId="72" xfId="1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3" fontId="0" fillId="0" borderId="69" xfId="0" applyNumberFormat="1" applyFill="1" applyBorder="1" applyAlignment="1">
      <alignment vertical="center"/>
    </xf>
    <xf numFmtId="4" fontId="17" fillId="0" borderId="0" xfId="0" applyNumberFormat="1" applyFont="1" applyFill="1" applyAlignment="1">
      <alignment horizontal="left" vertical="center" wrapText="1"/>
    </xf>
    <xf numFmtId="0" fontId="25" fillId="0" borderId="25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11" fillId="0" borderId="86" xfId="0" applyFont="1" applyFill="1" applyBorder="1" applyAlignment="1">
      <alignment horizontal="left" vertical="center" wrapText="1"/>
    </xf>
    <xf numFmtId="0" fontId="11" fillId="0" borderId="87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 wrapText="1"/>
    </xf>
    <xf numFmtId="0" fontId="24" fillId="2" borderId="4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72" xfId="0" applyFont="1" applyFill="1" applyBorder="1" applyAlignment="1">
      <alignment vertical="center" wrapText="1"/>
    </xf>
    <xf numFmtId="0" fontId="11" fillId="0" borderId="89" xfId="0" applyFont="1" applyFill="1" applyBorder="1" applyAlignment="1">
      <alignment vertical="center" wrapText="1"/>
    </xf>
    <xf numFmtId="0" fontId="11" fillId="0" borderId="90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center" vertical="center"/>
    </xf>
  </cellXfs>
  <cellStyles count="4">
    <cellStyle name="Euro" xfId="1" xr:uid="{00000000-0005-0000-0000-000000000000}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102125</xdr:colOff>
      <xdr:row>3</xdr:row>
      <xdr:rowOff>85725</xdr:rowOff>
    </xdr:from>
    <xdr:to>
      <xdr:col>0</xdr:col>
      <xdr:colOff>534743</xdr:colOff>
      <xdr:row>3</xdr:row>
      <xdr:rowOff>483224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59</xdr:row>
      <xdr:rowOff>19050</xdr:rowOff>
    </xdr:from>
    <xdr:to>
      <xdr:col>0</xdr:col>
      <xdr:colOff>913298</xdr:colOff>
      <xdr:row>59</xdr:row>
      <xdr:rowOff>193324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61925" y="12125325"/>
          <a:ext cx="742950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102125</xdr:colOff>
      <xdr:row>3</xdr:row>
      <xdr:rowOff>85725</xdr:rowOff>
    </xdr:from>
    <xdr:to>
      <xdr:col>0</xdr:col>
      <xdr:colOff>534743</xdr:colOff>
      <xdr:row>3</xdr:row>
      <xdr:rowOff>483224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04775" y="685800"/>
          <a:ext cx="4286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50292" rIns="45720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A</a:t>
          </a:r>
          <a:endParaRPr lang="fr-FR"/>
        </a:p>
      </xdr:txBody>
    </xdr:sp>
    <xdr:clientData/>
  </xdr:twoCellAnchor>
  <xdr:twoCellAnchor>
    <xdr:from>
      <xdr:col>0</xdr:col>
      <xdr:colOff>168800</xdr:colOff>
      <xdr:row>59</xdr:row>
      <xdr:rowOff>83344</xdr:rowOff>
    </xdr:from>
    <xdr:to>
      <xdr:col>0</xdr:col>
      <xdr:colOff>913298</xdr:colOff>
      <xdr:row>59</xdr:row>
      <xdr:rowOff>440530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68800" y="13811250"/>
          <a:ext cx="744498" cy="35718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 Black"/>
            </a:rPr>
            <a:t>A+B</a:t>
          </a:r>
          <a:endParaRPr lang="fr-FR"/>
        </a:p>
      </xdr:txBody>
    </xdr:sp>
    <xdr:clientData/>
  </xdr:twoCellAnchor>
  <xdr:twoCellAnchor>
    <xdr:from>
      <xdr:col>0</xdr:col>
      <xdr:colOff>38100</xdr:colOff>
      <xdr:row>43</xdr:row>
      <xdr:rowOff>95249</xdr:rowOff>
    </xdr:from>
    <xdr:to>
      <xdr:col>0</xdr:col>
      <xdr:colOff>535781</xdr:colOff>
      <xdr:row>43</xdr:row>
      <xdr:rowOff>452437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38100" y="9929812"/>
          <a:ext cx="497681" cy="357188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 Black"/>
            </a:rPr>
            <a:t>B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view="pageBreakPreview" zoomScale="90" zoomScaleNormal="100" zoomScaleSheetLayoutView="90" workbookViewId="0"/>
  </sheetViews>
  <sheetFormatPr baseColWidth="10" defaultColWidth="11.42578125" defaultRowHeight="12.75" x14ac:dyDescent="0.2"/>
  <cols>
    <col min="1" max="1" width="20.5703125" style="1" customWidth="1"/>
    <col min="2" max="2" width="12.5703125" style="135" customWidth="1"/>
    <col min="3" max="3" width="12.5703125" style="1" customWidth="1"/>
    <col min="4" max="4" width="9.5703125" style="1" customWidth="1"/>
    <col min="5" max="6" width="10.5703125" style="1" customWidth="1"/>
    <col min="7" max="7" width="9.140625" style="1" bestFit="1" customWidth="1"/>
    <col min="8" max="8" width="11.140625" style="1" customWidth="1"/>
    <col min="9" max="9" width="11.140625" style="1" bestFit="1" customWidth="1"/>
    <col min="10" max="10" width="11.140625" style="1" customWidth="1"/>
    <col min="11" max="11" width="7.5703125" style="1" customWidth="1"/>
    <col min="12" max="14" width="8.42578125" style="1" customWidth="1"/>
    <col min="15" max="16384" width="11.42578125" style="1"/>
  </cols>
  <sheetData>
    <row r="1" spans="1:14" ht="15.75" x14ac:dyDescent="0.25">
      <c r="A1" s="137" t="s">
        <v>155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2">
      <c r="A2" s="139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 x14ac:dyDescent="0.25">
      <c r="A3" s="258" t="s">
        <v>150</v>
      </c>
      <c r="B3" s="260" t="s">
        <v>8</v>
      </c>
      <c r="C3" s="260" t="s">
        <v>0</v>
      </c>
      <c r="D3" s="254" t="s">
        <v>7</v>
      </c>
      <c r="E3" s="254" t="s">
        <v>5</v>
      </c>
      <c r="F3" s="254" t="s">
        <v>6</v>
      </c>
      <c r="G3" s="260" t="s">
        <v>14</v>
      </c>
      <c r="H3" s="254" t="s">
        <v>9</v>
      </c>
      <c r="I3" s="254" t="s">
        <v>10</v>
      </c>
      <c r="J3" s="254" t="s">
        <v>15</v>
      </c>
      <c r="K3" s="260" t="s">
        <v>1</v>
      </c>
      <c r="L3" s="260" t="s">
        <v>11</v>
      </c>
      <c r="M3" s="261"/>
      <c r="N3" s="262"/>
    </row>
    <row r="4" spans="1:14" ht="48.75" customHeight="1" x14ac:dyDescent="0.2">
      <c r="A4" s="259"/>
      <c r="B4" s="254"/>
      <c r="C4" s="254"/>
      <c r="D4" s="255"/>
      <c r="E4" s="255"/>
      <c r="F4" s="255"/>
      <c r="G4" s="254"/>
      <c r="H4" s="255"/>
      <c r="I4" s="255"/>
      <c r="J4" s="255"/>
      <c r="K4" s="254"/>
      <c r="L4" s="150" t="s">
        <v>3</v>
      </c>
      <c r="M4" s="150" t="s">
        <v>2</v>
      </c>
      <c r="N4" s="150" t="s">
        <v>4</v>
      </c>
    </row>
    <row r="5" spans="1:14" s="135" customFormat="1" ht="20.25" customHeight="1" x14ac:dyDescent="0.2">
      <c r="A5" s="151" t="s">
        <v>12</v>
      </c>
      <c r="B5" s="152"/>
      <c r="C5" s="152"/>
      <c r="D5" s="152"/>
      <c r="E5" s="152"/>
      <c r="F5" s="152"/>
      <c r="G5" s="153"/>
      <c r="H5" s="152"/>
      <c r="I5" s="152"/>
      <c r="J5" s="152"/>
      <c r="K5" s="154"/>
      <c r="L5" s="152"/>
      <c r="M5" s="152"/>
      <c r="N5" s="155"/>
    </row>
    <row r="6" spans="1:14" s="81" customFormat="1" ht="20.25" customHeight="1" x14ac:dyDescent="0.2">
      <c r="A6" s="156" t="s">
        <v>126</v>
      </c>
      <c r="B6" s="157"/>
      <c r="C6" s="157"/>
      <c r="D6" s="157"/>
      <c r="E6" s="157"/>
      <c r="F6" s="157"/>
      <c r="G6" s="157"/>
      <c r="H6" s="157"/>
      <c r="I6" s="157"/>
      <c r="J6" s="157"/>
      <c r="K6" s="158"/>
      <c r="L6" s="157"/>
      <c r="M6" s="157"/>
      <c r="N6" s="159"/>
    </row>
    <row r="7" spans="1:14" s="135" customForma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2"/>
      <c r="L7" s="161"/>
      <c r="M7" s="161"/>
      <c r="N7" s="163"/>
    </row>
    <row r="8" spans="1:14" s="135" customFormat="1" x14ac:dyDescent="0.2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6"/>
      <c r="L8" s="165"/>
      <c r="M8" s="165"/>
      <c r="N8" s="167"/>
    </row>
    <row r="9" spans="1:14" s="135" customFormat="1" x14ac:dyDescent="0.2">
      <c r="A9" s="164"/>
      <c r="B9" s="168"/>
      <c r="C9" s="168"/>
      <c r="D9" s="168"/>
      <c r="E9" s="168"/>
      <c r="F9" s="168"/>
      <c r="G9" s="168"/>
      <c r="H9" s="168"/>
      <c r="I9" s="168"/>
      <c r="J9" s="168"/>
      <c r="K9" s="169"/>
      <c r="L9" s="165"/>
      <c r="M9" s="165"/>
      <c r="N9" s="167"/>
    </row>
    <row r="10" spans="1:14" s="135" customFormat="1" x14ac:dyDescent="0.2">
      <c r="A10" s="170"/>
      <c r="B10" s="168"/>
      <c r="C10" s="168"/>
      <c r="D10" s="168"/>
      <c r="E10" s="168"/>
      <c r="F10" s="168"/>
      <c r="G10" s="168"/>
      <c r="H10" s="168"/>
      <c r="I10" s="168"/>
      <c r="J10" s="168"/>
      <c r="K10" s="169"/>
      <c r="L10" s="168"/>
      <c r="M10" s="168"/>
      <c r="N10" s="168"/>
    </row>
    <row r="11" spans="1:14" s="135" customFormat="1" x14ac:dyDescent="0.2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3"/>
      <c r="L11" s="172"/>
      <c r="M11" s="172"/>
      <c r="N11" s="172"/>
    </row>
    <row r="12" spans="1:14" s="135" customFormat="1" x14ac:dyDescent="0.2">
      <c r="A12" s="174" t="s">
        <v>141</v>
      </c>
      <c r="B12" s="175"/>
      <c r="C12" s="175"/>
      <c r="D12" s="175"/>
      <c r="E12" s="175"/>
      <c r="F12" s="175"/>
      <c r="G12" s="175"/>
      <c r="H12" s="175">
        <f>SUM(H6:H11)</f>
        <v>0</v>
      </c>
      <c r="I12" s="175">
        <f>SUM(I6:I11)</f>
        <v>0</v>
      </c>
      <c r="J12" s="175"/>
      <c r="K12" s="176"/>
      <c r="L12" s="175"/>
      <c r="M12" s="175"/>
      <c r="N12" s="177"/>
    </row>
    <row r="13" spans="1:14" s="81" customFormat="1" ht="20.25" customHeight="1" x14ac:dyDescent="0.2">
      <c r="A13" s="156" t="s">
        <v>127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8"/>
      <c r="L13" s="157"/>
      <c r="M13" s="157"/>
      <c r="N13" s="159"/>
    </row>
    <row r="14" spans="1:14" s="135" customFormat="1" x14ac:dyDescent="0.2">
      <c r="A14" s="170"/>
      <c r="B14" s="168"/>
      <c r="C14" s="168"/>
      <c r="D14" s="168"/>
      <c r="E14" s="168"/>
      <c r="F14" s="168"/>
      <c r="G14" s="168"/>
      <c r="H14" s="168"/>
      <c r="I14" s="168"/>
      <c r="J14" s="168"/>
      <c r="K14" s="169"/>
      <c r="L14" s="168"/>
      <c r="M14" s="168"/>
      <c r="N14" s="168"/>
    </row>
    <row r="15" spans="1:14" s="135" customFormat="1" x14ac:dyDescent="0.2">
      <c r="A15" s="170"/>
      <c r="B15" s="168"/>
      <c r="C15" s="168"/>
      <c r="D15" s="168"/>
      <c r="E15" s="168"/>
      <c r="F15" s="168"/>
      <c r="G15" s="168"/>
      <c r="H15" s="168"/>
      <c r="I15" s="168"/>
      <c r="J15" s="168"/>
      <c r="K15" s="169"/>
      <c r="L15" s="168"/>
      <c r="M15" s="168"/>
      <c r="N15" s="168"/>
    </row>
    <row r="16" spans="1:14" s="135" customFormat="1" x14ac:dyDescent="0.2">
      <c r="A16" s="170"/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68"/>
      <c r="M16" s="168"/>
      <c r="N16" s="168"/>
    </row>
    <row r="17" spans="1:14" s="135" customFormat="1" x14ac:dyDescent="0.2">
      <c r="A17" s="170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68"/>
      <c r="M17" s="168"/>
      <c r="N17" s="168"/>
    </row>
    <row r="18" spans="1:14" s="135" customFormat="1" x14ac:dyDescent="0.2">
      <c r="A18" s="170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68"/>
      <c r="M18" s="168"/>
      <c r="N18" s="168"/>
    </row>
    <row r="19" spans="1:14" s="135" customFormat="1" x14ac:dyDescent="0.2">
      <c r="A19" s="170"/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68"/>
      <c r="M19" s="168"/>
      <c r="N19" s="168"/>
    </row>
    <row r="20" spans="1:14" s="135" customFormat="1" ht="13.5" thickBot="1" x14ac:dyDescent="0.25">
      <c r="A20" s="174" t="s">
        <v>141</v>
      </c>
      <c r="B20" s="175"/>
      <c r="C20" s="175"/>
      <c r="D20" s="175"/>
      <c r="E20" s="175"/>
      <c r="F20" s="175"/>
      <c r="G20" s="175"/>
      <c r="H20" s="175">
        <f>SUM(H14:H19)</f>
        <v>0</v>
      </c>
      <c r="I20" s="175">
        <f>SUM(I14:I19)</f>
        <v>0</v>
      </c>
      <c r="J20" s="175"/>
      <c r="K20" s="176"/>
      <c r="L20" s="175"/>
      <c r="M20" s="175"/>
      <c r="N20" s="177"/>
    </row>
    <row r="21" spans="1:14" s="135" customFormat="1" ht="20.25" customHeight="1" thickBot="1" x14ac:dyDescent="0.25">
      <c r="A21" s="179" t="s">
        <v>149</v>
      </c>
      <c r="B21" s="180"/>
      <c r="C21" s="180"/>
      <c r="D21" s="180"/>
      <c r="E21" s="180"/>
      <c r="F21" s="180"/>
      <c r="G21" s="180"/>
      <c r="H21" s="180">
        <f>H20+H12</f>
        <v>0</v>
      </c>
      <c r="I21" s="180">
        <f>I20+I12</f>
        <v>0</v>
      </c>
      <c r="J21" s="180"/>
      <c r="K21" s="181"/>
      <c r="L21" s="180"/>
      <c r="M21" s="180"/>
      <c r="N21" s="182"/>
    </row>
    <row r="22" spans="1:14" s="135" customFormat="1" ht="20.25" customHeight="1" x14ac:dyDescent="0.2">
      <c r="A22" s="256" t="s">
        <v>13</v>
      </c>
      <c r="B22" s="257"/>
      <c r="C22" s="257"/>
      <c r="D22" s="183"/>
      <c r="E22" s="183"/>
      <c r="F22" s="183"/>
      <c r="G22" s="183"/>
      <c r="H22" s="183"/>
      <c r="I22" s="183"/>
      <c r="J22" s="183"/>
      <c r="K22" s="183"/>
      <c r="L22" s="184"/>
      <c r="M22" s="184"/>
      <c r="N22" s="185"/>
    </row>
    <row r="23" spans="1:14" s="135" customFormat="1" x14ac:dyDescent="0.2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86"/>
      <c r="M23" s="186"/>
      <c r="N23" s="186"/>
    </row>
    <row r="24" spans="1:14" s="135" customFormat="1" x14ac:dyDescent="0.2">
      <c r="A24" s="138"/>
      <c r="B24" s="2"/>
      <c r="C24" s="2"/>
      <c r="D24" s="2"/>
      <c r="E24" s="2"/>
      <c r="F24" s="2"/>
      <c r="G24" s="2"/>
      <c r="H24" s="2"/>
      <c r="I24" s="2"/>
      <c r="J24" s="2"/>
      <c r="K24" s="2"/>
      <c r="L24" s="168"/>
      <c r="M24" s="168"/>
      <c r="N24" s="168"/>
    </row>
    <row r="25" spans="1:14" s="135" customFormat="1" x14ac:dyDescent="0.2">
      <c r="A25" s="138"/>
      <c r="B25" s="2"/>
      <c r="C25" s="2"/>
      <c r="D25" s="2"/>
      <c r="E25" s="2"/>
      <c r="F25" s="2"/>
      <c r="G25" s="2"/>
      <c r="H25" s="2"/>
      <c r="I25" s="2"/>
      <c r="J25" s="2"/>
      <c r="K25" s="2"/>
      <c r="L25" s="168"/>
      <c r="M25" s="168"/>
      <c r="N25" s="168"/>
    </row>
    <row r="26" spans="1:14" s="135" customFormat="1" x14ac:dyDescent="0.2">
      <c r="A26" s="138"/>
      <c r="B26" s="2"/>
      <c r="C26" s="2"/>
      <c r="D26" s="2"/>
      <c r="E26" s="2"/>
      <c r="F26" s="2"/>
      <c r="G26" s="2"/>
      <c r="H26" s="2"/>
      <c r="I26" s="2"/>
      <c r="J26" s="2"/>
      <c r="K26" s="2"/>
      <c r="L26" s="168"/>
      <c r="M26" s="168"/>
      <c r="N26" s="168"/>
    </row>
    <row r="27" spans="1:14" s="135" customFormat="1" x14ac:dyDescent="0.2">
      <c r="A27" s="138"/>
      <c r="B27" s="2"/>
      <c r="C27" s="2"/>
      <c r="D27" s="2"/>
      <c r="E27" s="2"/>
      <c r="F27" s="2"/>
      <c r="G27" s="2"/>
      <c r="H27" s="2"/>
      <c r="I27" s="2"/>
      <c r="J27" s="2"/>
      <c r="K27" s="2"/>
      <c r="L27" s="168"/>
      <c r="M27" s="168"/>
      <c r="N27" s="168"/>
    </row>
    <row r="28" spans="1:14" s="135" customFormat="1" x14ac:dyDescent="0.2">
      <c r="A28" s="138"/>
      <c r="B28" s="2"/>
      <c r="C28" s="2"/>
      <c r="D28" s="2"/>
      <c r="E28" s="2"/>
      <c r="F28" s="2"/>
      <c r="G28" s="2"/>
      <c r="H28" s="2"/>
      <c r="I28" s="2"/>
      <c r="J28" s="2"/>
      <c r="K28" s="2"/>
      <c r="L28" s="168"/>
      <c r="M28" s="168"/>
      <c r="N28" s="168"/>
    </row>
    <row r="29" spans="1:14" s="135" customFormat="1" x14ac:dyDescent="0.2">
      <c r="A29" s="138"/>
      <c r="B29" s="2"/>
      <c r="C29" s="2"/>
      <c r="D29" s="2"/>
      <c r="E29" s="2"/>
      <c r="F29" s="2"/>
      <c r="G29" s="2"/>
      <c r="H29" s="2"/>
      <c r="I29" s="2"/>
      <c r="J29" s="2"/>
      <c r="K29" s="2"/>
      <c r="L29" s="168"/>
      <c r="M29" s="168"/>
      <c r="N29" s="168"/>
    </row>
    <row r="30" spans="1:14" s="135" customFormat="1" x14ac:dyDescent="0.2">
      <c r="A30" s="138"/>
      <c r="B30" s="2"/>
      <c r="C30" s="2"/>
      <c r="D30" s="2"/>
      <c r="E30" s="2"/>
      <c r="F30" s="2"/>
      <c r="G30" s="2"/>
      <c r="H30" s="2"/>
      <c r="I30" s="2"/>
      <c r="J30" s="2"/>
      <c r="K30" s="2"/>
      <c r="L30" s="168"/>
      <c r="M30" s="168"/>
      <c r="N30" s="168"/>
    </row>
    <row r="31" spans="1:14" s="135" customFormat="1" ht="13.5" thickBot="1" x14ac:dyDescent="0.25">
      <c r="A31" s="138"/>
      <c r="B31" s="2"/>
      <c r="C31" s="2"/>
      <c r="D31" s="2"/>
      <c r="E31" s="2"/>
      <c r="F31" s="2"/>
      <c r="G31" s="2"/>
      <c r="H31" s="2"/>
      <c r="I31" s="2"/>
      <c r="J31" s="2"/>
      <c r="K31" s="2"/>
      <c r="L31" s="168"/>
      <c r="M31" s="168"/>
      <c r="N31" s="168"/>
    </row>
    <row r="32" spans="1:14" s="81" customFormat="1" ht="20.25" customHeight="1" thickBot="1" x14ac:dyDescent="0.25">
      <c r="A32" s="179" t="s">
        <v>148</v>
      </c>
      <c r="B32" s="187"/>
      <c r="C32" s="187"/>
      <c r="D32" s="187"/>
      <c r="E32" s="187"/>
      <c r="F32" s="187"/>
      <c r="G32" s="187"/>
      <c r="H32" s="187">
        <f>H22+H5</f>
        <v>0</v>
      </c>
      <c r="I32" s="187">
        <f>I22+I5</f>
        <v>0</v>
      </c>
      <c r="J32" s="187"/>
      <c r="K32" s="188"/>
      <c r="L32" s="187"/>
      <c r="M32" s="187"/>
      <c r="N32" s="189"/>
    </row>
    <row r="33" spans="1:14" s="135" customFormat="1" ht="13.5" thickBot="1" x14ac:dyDescent="0.2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4"/>
      <c r="L33" s="143"/>
      <c r="M33" s="143"/>
      <c r="N33" s="145"/>
    </row>
    <row r="34" spans="1:14" s="81" customFormat="1" ht="20.25" customHeight="1" thickBot="1" x14ac:dyDescent="0.25">
      <c r="A34" s="179" t="s">
        <v>142</v>
      </c>
      <c r="B34" s="187"/>
      <c r="C34" s="187"/>
      <c r="D34" s="187"/>
      <c r="E34" s="187"/>
      <c r="F34" s="187"/>
      <c r="G34" s="187"/>
      <c r="H34" s="187">
        <f>H32+H21</f>
        <v>0</v>
      </c>
      <c r="I34" s="187">
        <f>I32+I21</f>
        <v>0</v>
      </c>
      <c r="J34" s="187"/>
      <c r="K34" s="188"/>
      <c r="L34" s="187"/>
      <c r="M34" s="187"/>
      <c r="N34" s="189"/>
    </row>
    <row r="35" spans="1:14" s="135" customFormat="1" x14ac:dyDescent="0.2"/>
  </sheetData>
  <mergeCells count="13">
    <mergeCell ref="L3:N3"/>
    <mergeCell ref="F3:F4"/>
    <mergeCell ref="G3:G4"/>
    <mergeCell ref="H3:H4"/>
    <mergeCell ref="I3:I4"/>
    <mergeCell ref="J3:J4"/>
    <mergeCell ref="K3:K4"/>
    <mergeCell ref="D3:D4"/>
    <mergeCell ref="E3:E4"/>
    <mergeCell ref="A22:C22"/>
    <mergeCell ref="A3:A4"/>
    <mergeCell ref="B3:B4"/>
    <mergeCell ref="C3:C4"/>
  </mergeCells>
  <phoneticPr fontId="2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91" orientation="landscape" r:id="rId1"/>
  <headerFooter alignWithMargins="0">
    <oddFooter>&amp;Cformulaire aide à la création&amp;Rannexe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view="pageBreakPreview" zoomScale="90" zoomScaleNormal="100" zoomScaleSheetLayoutView="90" workbookViewId="0">
      <selection activeCell="B12" sqref="B12"/>
    </sheetView>
  </sheetViews>
  <sheetFormatPr baseColWidth="10" defaultRowHeight="12.75" x14ac:dyDescent="0.2"/>
  <cols>
    <col min="1" max="1" width="21" style="139" customWidth="1"/>
    <col min="2" max="3" width="12.5703125" customWidth="1"/>
    <col min="5" max="6" width="10.5703125" customWidth="1"/>
    <col min="8" max="8" width="13" customWidth="1"/>
    <col min="9" max="9" width="12.85546875" customWidth="1"/>
    <col min="12" max="14" width="8.42578125" customWidth="1"/>
  </cols>
  <sheetData>
    <row r="1" spans="1:14" ht="15.75" x14ac:dyDescent="0.2">
      <c r="E1" s="146" t="s">
        <v>153</v>
      </c>
    </row>
    <row r="2" spans="1:14" ht="15.75" x14ac:dyDescent="0.2">
      <c r="E2" s="146"/>
    </row>
    <row r="3" spans="1:14" ht="15.75" x14ac:dyDescent="0.25">
      <c r="A3" s="137" t="s">
        <v>151</v>
      </c>
    </row>
    <row r="5" spans="1:14" s="1" customFormat="1" ht="13.5" customHeight="1" x14ac:dyDescent="0.25">
      <c r="A5" s="258" t="s">
        <v>154</v>
      </c>
      <c r="B5" s="260" t="s">
        <v>8</v>
      </c>
      <c r="C5" s="260" t="s">
        <v>0</v>
      </c>
      <c r="D5" s="254" t="s">
        <v>7</v>
      </c>
      <c r="E5" s="254" t="s">
        <v>5</v>
      </c>
      <c r="F5" s="254" t="s">
        <v>6</v>
      </c>
      <c r="G5" s="260" t="s">
        <v>14</v>
      </c>
      <c r="H5" s="254" t="s">
        <v>9</v>
      </c>
      <c r="I5" s="254" t="s">
        <v>10</v>
      </c>
      <c r="J5" s="254" t="s">
        <v>15</v>
      </c>
      <c r="K5" s="260" t="s">
        <v>1</v>
      </c>
      <c r="L5" s="260" t="s">
        <v>11</v>
      </c>
      <c r="M5" s="261"/>
      <c r="N5" s="262"/>
    </row>
    <row r="6" spans="1:14" s="1" customFormat="1" ht="39.75" customHeight="1" x14ac:dyDescent="0.2">
      <c r="A6" s="259"/>
      <c r="B6" s="254"/>
      <c r="C6" s="254"/>
      <c r="D6" s="255"/>
      <c r="E6" s="255"/>
      <c r="F6" s="255"/>
      <c r="G6" s="254"/>
      <c r="H6" s="255"/>
      <c r="I6" s="255"/>
      <c r="J6" s="255"/>
      <c r="K6" s="254"/>
      <c r="L6" s="150" t="s">
        <v>3</v>
      </c>
      <c r="M6" s="150" t="s">
        <v>2</v>
      </c>
      <c r="N6" s="150" t="s">
        <v>4</v>
      </c>
    </row>
    <row r="7" spans="1:14" s="81" customFormat="1" ht="20.25" customHeight="1" x14ac:dyDescent="0.2">
      <c r="A7" s="151" t="s">
        <v>12</v>
      </c>
      <c r="B7" s="190"/>
      <c r="C7" s="190"/>
      <c r="D7" s="190"/>
      <c r="E7" s="190"/>
      <c r="F7" s="190"/>
      <c r="G7" s="191"/>
      <c r="H7" s="190"/>
      <c r="I7" s="190"/>
      <c r="J7" s="190"/>
      <c r="K7" s="192"/>
      <c r="L7" s="190"/>
      <c r="M7" s="190"/>
      <c r="N7" s="193"/>
    </row>
    <row r="8" spans="1:14" s="194" customFormat="1" ht="20.25" customHeight="1" x14ac:dyDescent="0.2">
      <c r="A8" s="156" t="s">
        <v>126</v>
      </c>
      <c r="B8" s="157"/>
      <c r="C8" s="157"/>
      <c r="D8" s="157"/>
      <c r="E8" s="157"/>
      <c r="F8" s="157"/>
      <c r="G8" s="157"/>
      <c r="H8" s="157"/>
      <c r="I8" s="157"/>
      <c r="J8" s="157"/>
      <c r="K8" s="158"/>
      <c r="L8" s="157"/>
      <c r="M8" s="157"/>
      <c r="N8" s="159"/>
    </row>
    <row r="9" spans="1:14" s="135" customFormat="1" x14ac:dyDescent="0.2">
      <c r="A9" s="195"/>
      <c r="B9" s="161"/>
      <c r="C9" s="161"/>
      <c r="D9" s="161"/>
      <c r="E9" s="161"/>
      <c r="F9" s="161"/>
      <c r="G9" s="161"/>
      <c r="H9" s="161"/>
      <c r="I9" s="161"/>
      <c r="J9" s="161"/>
      <c r="K9" s="162"/>
      <c r="L9" s="161"/>
      <c r="M9" s="161"/>
      <c r="N9" s="163"/>
    </row>
    <row r="10" spans="1:14" s="135" customFormat="1" x14ac:dyDescent="0.2">
      <c r="A10" s="196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5"/>
      <c r="M10" s="165"/>
      <c r="N10" s="167"/>
    </row>
    <row r="11" spans="1:14" s="135" customFormat="1" x14ac:dyDescent="0.2">
      <c r="A11" s="196"/>
      <c r="B11" s="168"/>
      <c r="C11" s="168"/>
      <c r="D11" s="168"/>
      <c r="E11" s="168"/>
      <c r="F11" s="168"/>
      <c r="G11" s="168"/>
      <c r="H11" s="168"/>
      <c r="I11" s="168"/>
      <c r="J11" s="168"/>
      <c r="K11" s="169"/>
      <c r="L11" s="165"/>
      <c r="M11" s="165"/>
      <c r="N11" s="167"/>
    </row>
    <row r="12" spans="1:14" s="135" customFormat="1" x14ac:dyDescent="0.2">
      <c r="A12" s="170"/>
      <c r="B12" s="168"/>
      <c r="C12" s="168"/>
      <c r="D12" s="168"/>
      <c r="E12" s="168"/>
      <c r="F12" s="168"/>
      <c r="G12" s="168"/>
      <c r="H12" s="168"/>
      <c r="I12" s="168"/>
      <c r="J12" s="168"/>
      <c r="K12" s="169"/>
      <c r="L12" s="168"/>
      <c r="M12" s="168"/>
      <c r="N12" s="168"/>
    </row>
    <row r="13" spans="1:14" s="135" customFormat="1" x14ac:dyDescent="0.2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3"/>
      <c r="L13" s="172"/>
      <c r="M13" s="172"/>
      <c r="N13" s="172"/>
    </row>
    <row r="14" spans="1:14" s="197" customFormat="1" x14ac:dyDescent="0.2">
      <c r="A14" s="174" t="s">
        <v>141</v>
      </c>
      <c r="B14" s="175"/>
      <c r="C14" s="175"/>
      <c r="D14" s="175"/>
      <c r="E14" s="175"/>
      <c r="F14" s="175"/>
      <c r="G14" s="175"/>
      <c r="H14" s="175">
        <f>SUM(H8:H13)</f>
        <v>0</v>
      </c>
      <c r="I14" s="175">
        <f>SUM(I8:I13)</f>
        <v>0</v>
      </c>
      <c r="J14" s="175"/>
      <c r="K14" s="176"/>
      <c r="L14" s="175"/>
      <c r="M14" s="175"/>
      <c r="N14" s="177"/>
    </row>
    <row r="15" spans="1:14" s="194" customFormat="1" ht="20.25" customHeight="1" x14ac:dyDescent="0.2">
      <c r="A15" s="156" t="s">
        <v>127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8"/>
      <c r="L15" s="157"/>
      <c r="M15" s="157"/>
      <c r="N15" s="159"/>
    </row>
    <row r="16" spans="1:14" s="135" customFormat="1" x14ac:dyDescent="0.2">
      <c r="A16" s="170"/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68"/>
      <c r="M16" s="168"/>
      <c r="N16" s="168"/>
    </row>
    <row r="17" spans="1:14" s="135" customFormat="1" x14ac:dyDescent="0.2">
      <c r="A17" s="170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68"/>
      <c r="M17" s="168"/>
      <c r="N17" s="168"/>
    </row>
    <row r="18" spans="1:14" s="135" customFormat="1" x14ac:dyDescent="0.2">
      <c r="A18" s="170"/>
      <c r="B18" s="168"/>
      <c r="C18" s="168"/>
      <c r="D18" s="168"/>
      <c r="E18" s="168"/>
      <c r="F18" s="168"/>
      <c r="G18" s="168"/>
      <c r="H18" s="168"/>
      <c r="I18" s="168"/>
      <c r="J18" s="168"/>
      <c r="K18" s="169"/>
      <c r="L18" s="168"/>
      <c r="M18" s="168"/>
      <c r="N18" s="168"/>
    </row>
    <row r="19" spans="1:14" s="135" customFormat="1" x14ac:dyDescent="0.2">
      <c r="A19" s="170"/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68"/>
      <c r="M19" s="168"/>
      <c r="N19" s="168"/>
    </row>
    <row r="20" spans="1:14" s="135" customFormat="1" x14ac:dyDescent="0.2">
      <c r="A20" s="170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68"/>
      <c r="M20" s="168"/>
      <c r="N20" s="168"/>
    </row>
    <row r="21" spans="1:14" s="135" customFormat="1" x14ac:dyDescent="0.2">
      <c r="A21" s="170"/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168"/>
      <c r="M21" s="168"/>
      <c r="N21" s="168"/>
    </row>
    <row r="22" spans="1:14" s="197" customFormat="1" ht="13.5" thickBot="1" x14ac:dyDescent="0.25">
      <c r="A22" s="174" t="s">
        <v>141</v>
      </c>
      <c r="B22" s="175"/>
      <c r="C22" s="175"/>
      <c r="D22" s="175"/>
      <c r="E22" s="175"/>
      <c r="F22" s="175"/>
      <c r="G22" s="175"/>
      <c r="H22" s="175">
        <f>SUM(H16:H21)</f>
        <v>0</v>
      </c>
      <c r="I22" s="175">
        <f>SUM(I16:I21)</f>
        <v>0</v>
      </c>
      <c r="J22" s="175"/>
      <c r="K22" s="176"/>
      <c r="L22" s="175"/>
      <c r="M22" s="175"/>
      <c r="N22" s="177"/>
    </row>
    <row r="23" spans="1:14" s="81" customFormat="1" ht="20.25" customHeight="1" thickBot="1" x14ac:dyDescent="0.25">
      <c r="A23" s="179" t="s">
        <v>149</v>
      </c>
      <c r="B23" s="187"/>
      <c r="C23" s="187"/>
      <c r="D23" s="187"/>
      <c r="E23" s="187"/>
      <c r="F23" s="187"/>
      <c r="G23" s="187"/>
      <c r="H23" s="187">
        <f>H22+H14</f>
        <v>0</v>
      </c>
      <c r="I23" s="187">
        <f>I22+I14</f>
        <v>0</v>
      </c>
      <c r="J23" s="187"/>
      <c r="K23" s="188"/>
      <c r="L23" s="187"/>
      <c r="M23" s="187"/>
      <c r="N23" s="189"/>
    </row>
    <row r="24" spans="1:14" s="201" customFormat="1" ht="20.25" customHeight="1" x14ac:dyDescent="0.2">
      <c r="A24" s="256" t="s">
        <v>13</v>
      </c>
      <c r="B24" s="257"/>
      <c r="C24" s="257"/>
      <c r="D24" s="198"/>
      <c r="E24" s="198"/>
      <c r="F24" s="198"/>
      <c r="G24" s="198"/>
      <c r="H24" s="198"/>
      <c r="I24" s="198"/>
      <c r="J24" s="198"/>
      <c r="K24" s="198"/>
      <c r="L24" s="199"/>
      <c r="M24" s="199"/>
      <c r="N24" s="200"/>
    </row>
    <row r="25" spans="1:14" s="135" customFormat="1" x14ac:dyDescent="0.2">
      <c r="A25" s="147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86"/>
      <c r="M25" s="186"/>
      <c r="N25" s="186"/>
    </row>
    <row r="26" spans="1:14" s="135" customFormat="1" x14ac:dyDescent="0.2">
      <c r="A26" s="148"/>
      <c r="B26" s="2"/>
      <c r="C26" s="2"/>
      <c r="D26" s="2"/>
      <c r="E26" s="2"/>
      <c r="F26" s="2"/>
      <c r="G26" s="2"/>
      <c r="H26" s="2"/>
      <c r="I26" s="2"/>
      <c r="J26" s="2"/>
      <c r="K26" s="2"/>
      <c r="L26" s="168"/>
      <c r="M26" s="168"/>
      <c r="N26" s="168"/>
    </row>
    <row r="27" spans="1:14" s="135" customFormat="1" x14ac:dyDescent="0.2">
      <c r="A27" s="148"/>
      <c r="B27" s="2"/>
      <c r="C27" s="2"/>
      <c r="D27" s="2"/>
      <c r="E27" s="2"/>
      <c r="F27" s="2"/>
      <c r="G27" s="2"/>
      <c r="H27" s="2"/>
      <c r="I27" s="2"/>
      <c r="J27" s="2"/>
      <c r="K27" s="2"/>
      <c r="L27" s="168"/>
      <c r="M27" s="168"/>
      <c r="N27" s="168"/>
    </row>
    <row r="28" spans="1:14" s="135" customFormat="1" x14ac:dyDescent="0.2">
      <c r="A28" s="148"/>
      <c r="B28" s="2"/>
      <c r="C28" s="2"/>
      <c r="D28" s="2"/>
      <c r="E28" s="2"/>
      <c r="F28" s="2"/>
      <c r="G28" s="2"/>
      <c r="H28" s="2"/>
      <c r="I28" s="2"/>
      <c r="J28" s="2"/>
      <c r="K28" s="2"/>
      <c r="L28" s="168"/>
      <c r="M28" s="168"/>
      <c r="N28" s="168"/>
    </row>
    <row r="29" spans="1:14" s="135" customFormat="1" x14ac:dyDescent="0.2">
      <c r="A29" s="148"/>
      <c r="B29" s="2"/>
      <c r="C29" s="2"/>
      <c r="D29" s="2"/>
      <c r="E29" s="2"/>
      <c r="F29" s="2"/>
      <c r="G29" s="2"/>
      <c r="H29" s="2"/>
      <c r="I29" s="2"/>
      <c r="J29" s="2"/>
      <c r="K29" s="2"/>
      <c r="L29" s="168"/>
      <c r="M29" s="168"/>
      <c r="N29" s="168"/>
    </row>
    <row r="30" spans="1:14" s="135" customFormat="1" x14ac:dyDescent="0.2">
      <c r="A30" s="148"/>
      <c r="B30" s="2"/>
      <c r="C30" s="2"/>
      <c r="D30" s="2"/>
      <c r="E30" s="2"/>
      <c r="F30" s="2"/>
      <c r="G30" s="2"/>
      <c r="H30" s="2"/>
      <c r="I30" s="2"/>
      <c r="J30" s="2"/>
      <c r="K30" s="2"/>
      <c r="L30" s="168"/>
      <c r="M30" s="168"/>
      <c r="N30" s="168"/>
    </row>
    <row r="31" spans="1:14" s="135" customFormat="1" x14ac:dyDescent="0.2">
      <c r="A31" s="148"/>
      <c r="B31" s="2"/>
      <c r="C31" s="2"/>
      <c r="D31" s="2"/>
      <c r="E31" s="2"/>
      <c r="F31" s="2"/>
      <c r="G31" s="2"/>
      <c r="H31" s="2"/>
      <c r="I31" s="2"/>
      <c r="J31" s="2"/>
      <c r="K31" s="2"/>
      <c r="L31" s="168"/>
      <c r="M31" s="168"/>
      <c r="N31" s="168"/>
    </row>
    <row r="32" spans="1:14" s="135" customFormat="1" x14ac:dyDescent="0.2">
      <c r="A32" s="148"/>
      <c r="B32" s="2"/>
      <c r="C32" s="2"/>
      <c r="D32" s="2"/>
      <c r="E32" s="2"/>
      <c r="F32" s="2"/>
      <c r="G32" s="2"/>
      <c r="H32" s="2"/>
      <c r="I32" s="2"/>
      <c r="J32" s="2"/>
      <c r="K32" s="2"/>
      <c r="L32" s="168"/>
      <c r="M32" s="168"/>
      <c r="N32" s="168"/>
    </row>
    <row r="33" spans="1:14" s="135" customFormat="1" ht="13.5" thickBot="1" x14ac:dyDescent="0.25">
      <c r="A33" s="148"/>
      <c r="B33" s="2"/>
      <c r="C33" s="2"/>
      <c r="D33" s="2"/>
      <c r="E33" s="2"/>
      <c r="F33" s="2"/>
      <c r="G33" s="2"/>
      <c r="H33" s="2"/>
      <c r="I33" s="2"/>
      <c r="J33" s="2"/>
      <c r="K33" s="2"/>
      <c r="L33" s="168"/>
      <c r="M33" s="168"/>
      <c r="N33" s="168"/>
    </row>
    <row r="34" spans="1:14" s="81" customFormat="1" ht="20.25" customHeight="1" thickBot="1" x14ac:dyDescent="0.25">
      <c r="A34" s="179" t="s">
        <v>148</v>
      </c>
      <c r="B34" s="187"/>
      <c r="C34" s="187"/>
      <c r="D34" s="187"/>
      <c r="E34" s="187"/>
      <c r="F34" s="187"/>
      <c r="G34" s="187"/>
      <c r="H34" s="187">
        <f>H24+H7</f>
        <v>0</v>
      </c>
      <c r="I34" s="187">
        <f>I24+I7</f>
        <v>0</v>
      </c>
      <c r="J34" s="187"/>
      <c r="K34" s="188"/>
      <c r="L34" s="187"/>
      <c r="M34" s="187"/>
      <c r="N34" s="189"/>
    </row>
    <row r="35" spans="1:14" s="135" customFormat="1" ht="13.5" thickBot="1" x14ac:dyDescent="0.2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4"/>
      <c r="L35" s="143"/>
      <c r="M35" s="143"/>
      <c r="N35" s="145"/>
    </row>
    <row r="36" spans="1:14" s="81" customFormat="1" ht="20.25" customHeight="1" thickBot="1" x14ac:dyDescent="0.25">
      <c r="A36" s="179" t="s">
        <v>142</v>
      </c>
      <c r="B36" s="187"/>
      <c r="C36" s="187"/>
      <c r="D36" s="187"/>
      <c r="E36" s="187"/>
      <c r="F36" s="187"/>
      <c r="G36" s="187"/>
      <c r="H36" s="187">
        <f>H34+H23</f>
        <v>0</v>
      </c>
      <c r="I36" s="187">
        <f>I34+I23</f>
        <v>0</v>
      </c>
      <c r="J36" s="187"/>
      <c r="K36" s="188"/>
      <c r="L36" s="187"/>
      <c r="M36" s="187"/>
      <c r="N36" s="189"/>
    </row>
    <row r="37" spans="1:14" s="203" customFormat="1" x14ac:dyDescent="0.2">
      <c r="A37" s="202"/>
    </row>
    <row r="38" spans="1:14" s="203" customFormat="1" x14ac:dyDescent="0.2">
      <c r="A38" s="202"/>
    </row>
    <row r="39" spans="1:14" s="203" customFormat="1" x14ac:dyDescent="0.2">
      <c r="A39" s="202"/>
    </row>
    <row r="40" spans="1:14" s="203" customFormat="1" x14ac:dyDescent="0.2">
      <c r="A40" s="202"/>
    </row>
    <row r="41" spans="1:14" s="203" customFormat="1" x14ac:dyDescent="0.2">
      <c r="A41" s="202"/>
    </row>
    <row r="42" spans="1:14" s="203" customFormat="1" x14ac:dyDescent="0.2">
      <c r="A42" s="202"/>
    </row>
    <row r="43" spans="1:14" s="203" customFormat="1" x14ac:dyDescent="0.2">
      <c r="A43" s="202"/>
    </row>
    <row r="44" spans="1:14" s="203" customFormat="1" x14ac:dyDescent="0.2">
      <c r="A44" s="202"/>
    </row>
    <row r="45" spans="1:14" s="203" customFormat="1" x14ac:dyDescent="0.2">
      <c r="A45" s="202"/>
    </row>
    <row r="46" spans="1:14" s="203" customFormat="1" x14ac:dyDescent="0.2">
      <c r="A46" s="202"/>
    </row>
    <row r="47" spans="1:14" s="203" customFormat="1" x14ac:dyDescent="0.2">
      <c r="A47" s="202"/>
    </row>
    <row r="48" spans="1:14" s="203" customFormat="1" x14ac:dyDescent="0.2">
      <c r="A48" s="202"/>
    </row>
    <row r="49" spans="1:1" s="203" customFormat="1" x14ac:dyDescent="0.2">
      <c r="A49" s="202"/>
    </row>
    <row r="50" spans="1:1" s="203" customFormat="1" x14ac:dyDescent="0.2">
      <c r="A50" s="202"/>
    </row>
    <row r="51" spans="1:1" s="203" customFormat="1" x14ac:dyDescent="0.2">
      <c r="A51" s="202"/>
    </row>
  </sheetData>
  <mergeCells count="13">
    <mergeCell ref="G5:G6"/>
    <mergeCell ref="C5:C6"/>
    <mergeCell ref="D5:D6"/>
    <mergeCell ref="A24:C24"/>
    <mergeCell ref="B5:B6"/>
    <mergeCell ref="A5:A6"/>
    <mergeCell ref="E5:E6"/>
    <mergeCell ref="F5:F6"/>
    <mergeCell ref="L5:N5"/>
    <mergeCell ref="I5:I6"/>
    <mergeCell ref="J5:J6"/>
    <mergeCell ref="K5:K6"/>
    <mergeCell ref="H5:H6"/>
  </mergeCells>
  <phoneticPr fontId="2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85" orientation="landscape" r:id="rId1"/>
  <headerFooter alignWithMargins="0">
    <oddFooter>&amp;Cformulaire aide à la création&amp;Rannexe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"/>
  <sheetViews>
    <sheetView tabSelected="1" topLeftCell="A38" zoomScale="80" zoomScaleNormal="80" zoomScaleSheetLayoutView="75" workbookViewId="0">
      <selection activeCell="M51" sqref="M51"/>
    </sheetView>
  </sheetViews>
  <sheetFormatPr baseColWidth="10" defaultColWidth="11.42578125" defaultRowHeight="12.75" x14ac:dyDescent="0.2"/>
  <cols>
    <col min="1" max="1" width="48.5703125" style="17" customWidth="1"/>
    <col min="2" max="4" width="16.5703125" style="17" customWidth="1"/>
    <col min="5" max="5" width="11.5703125" style="18" bestFit="1" customWidth="1"/>
    <col min="6" max="6" width="11.42578125" style="18" customWidth="1"/>
    <col min="7" max="7" width="59.42578125" style="17" bestFit="1" customWidth="1"/>
    <col min="8" max="9" width="11.42578125" style="18" customWidth="1"/>
    <col min="10" max="16384" width="11.42578125" style="17"/>
  </cols>
  <sheetData>
    <row r="1" spans="1:9" ht="20.25" customHeight="1" x14ac:dyDescent="0.2">
      <c r="A1" s="266" t="s">
        <v>103</v>
      </c>
      <c r="B1" s="266"/>
      <c r="C1" s="266"/>
      <c r="D1" s="266"/>
      <c r="E1" s="266"/>
      <c r="F1" s="266"/>
      <c r="G1" s="266"/>
      <c r="H1" s="266"/>
      <c r="I1" s="266"/>
    </row>
    <row r="2" spans="1:9" ht="20.25" customHeight="1" x14ac:dyDescent="0.2">
      <c r="A2" s="209" t="s">
        <v>151</v>
      </c>
    </row>
    <row r="3" spans="1:9" ht="20.25" customHeight="1" thickBot="1" x14ac:dyDescent="0.25">
      <c r="A3" s="209" t="s">
        <v>104</v>
      </c>
    </row>
    <row r="4" spans="1:9" ht="39.950000000000003" customHeight="1" thickTop="1" x14ac:dyDescent="0.2">
      <c r="A4" s="206" t="s">
        <v>16</v>
      </c>
      <c r="B4" s="207"/>
      <c r="C4" s="207"/>
      <c r="D4" s="207"/>
      <c r="E4" s="204" t="s">
        <v>17</v>
      </c>
      <c r="F4" s="208" t="s">
        <v>105</v>
      </c>
      <c r="G4" s="207" t="s">
        <v>19</v>
      </c>
      <c r="H4" s="204" t="s">
        <v>17</v>
      </c>
      <c r="I4" s="208" t="s">
        <v>105</v>
      </c>
    </row>
    <row r="5" spans="1:9" ht="17.100000000000001" customHeight="1" x14ac:dyDescent="0.2">
      <c r="A5" s="19" t="s">
        <v>152</v>
      </c>
      <c r="B5" s="20"/>
      <c r="C5" s="20"/>
      <c r="D5" s="21"/>
      <c r="E5" s="22"/>
      <c r="F5" s="23"/>
      <c r="G5" s="24" t="s">
        <v>106</v>
      </c>
      <c r="H5" s="25">
        <f>H6+H7+H8+H9+H10+H11+H13+H14+H12+H15</f>
        <v>0</v>
      </c>
      <c r="I5" s="26">
        <f t="shared" ref="I5:I14" si="0">IF(H5&gt;0,H5/$H$41,0)</f>
        <v>0</v>
      </c>
    </row>
    <row r="6" spans="1:9" ht="17.100000000000001" customHeight="1" x14ac:dyDescent="0.2">
      <c r="A6" s="132" t="s">
        <v>107</v>
      </c>
      <c r="B6" s="33" t="s">
        <v>21</v>
      </c>
      <c r="C6" s="33" t="s">
        <v>96</v>
      </c>
      <c r="D6" s="33" t="s">
        <v>97</v>
      </c>
      <c r="E6" s="16">
        <f>E8+E9+E10+E12+E13+E14</f>
        <v>0</v>
      </c>
      <c r="F6" s="35">
        <f>IF(E6&gt;0,E6/$E$41,0)</f>
        <v>0</v>
      </c>
      <c r="G6" s="29" t="s">
        <v>128</v>
      </c>
      <c r="H6" s="30"/>
      <c r="I6" s="31">
        <f t="shared" si="0"/>
        <v>0</v>
      </c>
    </row>
    <row r="7" spans="1:9" ht="17.100000000000001" customHeight="1" x14ac:dyDescent="0.2">
      <c r="A7" s="128" t="s">
        <v>139</v>
      </c>
      <c r="B7" s="128"/>
      <c r="C7" s="128"/>
      <c r="D7" s="128"/>
      <c r="E7" s="58"/>
      <c r="F7" s="59"/>
      <c r="G7" s="36" t="s">
        <v>108</v>
      </c>
      <c r="H7" s="30"/>
      <c r="I7" s="37">
        <f t="shared" si="0"/>
        <v>0</v>
      </c>
    </row>
    <row r="8" spans="1:9" ht="17.100000000000001" customHeight="1" x14ac:dyDescent="0.2">
      <c r="A8" s="133" t="s">
        <v>22</v>
      </c>
      <c r="B8" s="38"/>
      <c r="C8" s="38"/>
      <c r="D8" s="38"/>
      <c r="E8" s="129">
        <f>D8*C8*B8</f>
        <v>0</v>
      </c>
      <c r="F8" s="8"/>
      <c r="G8" s="36" t="s">
        <v>109</v>
      </c>
      <c r="H8" s="39"/>
      <c r="I8" s="40">
        <f t="shared" si="0"/>
        <v>0</v>
      </c>
    </row>
    <row r="9" spans="1:9" ht="17.100000000000001" customHeight="1" x14ac:dyDescent="0.2">
      <c r="A9" s="41" t="s">
        <v>23</v>
      </c>
      <c r="B9" s="33"/>
      <c r="C9" s="33"/>
      <c r="D9" s="33"/>
      <c r="E9" s="130">
        <f>D9*C9*B9</f>
        <v>0</v>
      </c>
      <c r="F9" s="8"/>
      <c r="G9" s="36" t="s">
        <v>110</v>
      </c>
      <c r="H9" s="56"/>
      <c r="I9" s="149">
        <f t="shared" si="0"/>
        <v>0</v>
      </c>
    </row>
    <row r="10" spans="1:9" ht="17.100000000000001" customHeight="1" x14ac:dyDescent="0.2">
      <c r="A10" s="41" t="s">
        <v>24</v>
      </c>
      <c r="B10" s="33"/>
      <c r="C10" s="33"/>
      <c r="D10" s="33"/>
      <c r="E10" s="130">
        <f>D10*C10*B10</f>
        <v>0</v>
      </c>
      <c r="F10" s="8"/>
      <c r="G10" s="36" t="s">
        <v>121</v>
      </c>
      <c r="H10" s="42"/>
      <c r="I10" s="31">
        <f t="shared" si="0"/>
        <v>0</v>
      </c>
    </row>
    <row r="11" spans="1:9" ht="17.100000000000001" customHeight="1" x14ac:dyDescent="0.2">
      <c r="A11" s="251"/>
      <c r="B11" s="33"/>
      <c r="C11" s="33"/>
      <c r="D11" s="33"/>
      <c r="E11" s="130"/>
      <c r="F11" s="59"/>
      <c r="G11" s="36" t="s">
        <v>122</v>
      </c>
      <c r="H11" s="30"/>
      <c r="I11" s="37">
        <f t="shared" si="0"/>
        <v>0</v>
      </c>
    </row>
    <row r="12" spans="1:9" ht="17.100000000000001" customHeight="1" x14ac:dyDescent="0.2">
      <c r="A12" s="252"/>
      <c r="B12" s="33"/>
      <c r="C12" s="33"/>
      <c r="D12" s="33"/>
      <c r="E12" s="130">
        <f>D12*C12*B12</f>
        <v>0</v>
      </c>
      <c r="F12" s="8"/>
      <c r="G12" s="46"/>
      <c r="H12" s="47"/>
      <c r="I12" s="37">
        <f t="shared" si="0"/>
        <v>0</v>
      </c>
    </row>
    <row r="13" spans="1:9" ht="17.100000000000001" customHeight="1" x14ac:dyDescent="0.2">
      <c r="A13" s="253"/>
      <c r="B13" s="33"/>
      <c r="C13" s="33"/>
      <c r="D13" s="33"/>
      <c r="E13" s="130">
        <f>D13*C13*B13</f>
        <v>0</v>
      </c>
      <c r="F13" s="59"/>
      <c r="G13" s="36" t="s">
        <v>123</v>
      </c>
      <c r="H13" s="30"/>
      <c r="I13" s="37">
        <f t="shared" si="0"/>
        <v>0</v>
      </c>
    </row>
    <row r="14" spans="1:9" ht="17.100000000000001" customHeight="1" x14ac:dyDescent="0.2">
      <c r="A14" s="253"/>
      <c r="B14" s="33"/>
      <c r="C14" s="33"/>
      <c r="D14" s="33"/>
      <c r="E14" s="130">
        <f>D14*C14*B14</f>
        <v>0</v>
      </c>
      <c r="F14" s="59"/>
      <c r="G14" s="53"/>
      <c r="H14" s="30"/>
      <c r="I14" s="37">
        <f t="shared" si="0"/>
        <v>0</v>
      </c>
    </row>
    <row r="15" spans="1:9" ht="17.100000000000001" customHeight="1" x14ac:dyDescent="0.2">
      <c r="A15" s="128"/>
      <c r="B15" s="33"/>
      <c r="C15" s="33"/>
      <c r="D15" s="33"/>
      <c r="E15" s="58"/>
      <c r="F15" s="59"/>
      <c r="G15" s="55"/>
      <c r="H15" s="56"/>
      <c r="I15" s="35"/>
    </row>
    <row r="16" spans="1:9" ht="17.100000000000001" customHeight="1" x14ac:dyDescent="0.2">
      <c r="A16" s="132" t="s">
        <v>130</v>
      </c>
      <c r="B16" s="33"/>
      <c r="C16" s="33"/>
      <c r="D16" s="33"/>
      <c r="E16" s="16">
        <v>0</v>
      </c>
      <c r="F16" s="8"/>
      <c r="G16" s="55" t="s">
        <v>30</v>
      </c>
      <c r="H16" s="56">
        <f>H17+H18+H19+H20</f>
        <v>0</v>
      </c>
      <c r="I16" s="35">
        <f>IF(H16&gt;0,H16/$H$41,0)</f>
        <v>0</v>
      </c>
    </row>
    <row r="17" spans="1:9" ht="17.100000000000001" customHeight="1" x14ac:dyDescent="0.2">
      <c r="A17" s="48"/>
      <c r="B17" s="49"/>
      <c r="C17" s="49"/>
      <c r="D17" s="50"/>
      <c r="E17" s="51"/>
      <c r="F17" s="52"/>
      <c r="G17" s="61" t="s">
        <v>111</v>
      </c>
      <c r="H17" s="30"/>
      <c r="I17" s="37">
        <f>IF(H17&gt;0,H17/$H$41,0)</f>
        <v>0</v>
      </c>
    </row>
    <row r="18" spans="1:9" ht="30" customHeight="1" x14ac:dyDescent="0.2">
      <c r="A18" s="32" t="s">
        <v>131</v>
      </c>
      <c r="B18" s="54" t="s">
        <v>25</v>
      </c>
      <c r="C18" s="33" t="s">
        <v>96</v>
      </c>
      <c r="D18" s="34" t="s">
        <v>97</v>
      </c>
      <c r="E18" s="134">
        <f>E19+E20</f>
        <v>0</v>
      </c>
      <c r="F18" s="35">
        <f>IF(E18&gt;0,E18/$E$41,0)</f>
        <v>0</v>
      </c>
      <c r="G18" s="61" t="s">
        <v>31</v>
      </c>
      <c r="H18" s="30"/>
      <c r="I18" s="35">
        <f>IF(H18&gt;0,H18/$H$41,0)</f>
        <v>0</v>
      </c>
    </row>
    <row r="19" spans="1:9" ht="17.100000000000001" customHeight="1" x14ac:dyDescent="0.2">
      <c r="A19" s="136" t="s">
        <v>139</v>
      </c>
      <c r="B19" s="57"/>
      <c r="C19" s="57"/>
      <c r="D19" s="57"/>
      <c r="E19" s="130">
        <f>D19*C19*B19</f>
        <v>0</v>
      </c>
      <c r="F19" s="59"/>
      <c r="G19" s="61" t="s">
        <v>31</v>
      </c>
      <c r="H19" s="30"/>
      <c r="I19" s="35"/>
    </row>
    <row r="20" spans="1:9" ht="17.100000000000001" customHeight="1" x14ac:dyDescent="0.2">
      <c r="A20" s="131" t="s">
        <v>140</v>
      </c>
      <c r="B20" s="131"/>
      <c r="C20" s="131"/>
      <c r="D20" s="131"/>
      <c r="E20" s="47">
        <f>D20*C20*B20</f>
        <v>0</v>
      </c>
      <c r="F20" s="60"/>
      <c r="G20" s="61" t="s">
        <v>31</v>
      </c>
      <c r="H20" s="30"/>
      <c r="I20" s="35"/>
    </row>
    <row r="21" spans="1:9" ht="17.100000000000001" customHeight="1" x14ac:dyDescent="0.2">
      <c r="E21" s="47"/>
      <c r="F21" s="60"/>
      <c r="G21" s="55" t="s">
        <v>35</v>
      </c>
      <c r="H21" s="56">
        <f>H22+H23+H27+H28+H29+H25+H26</f>
        <v>0</v>
      </c>
      <c r="I21" s="35">
        <f>IF(H21&gt;0,H21/$H$41,0)</f>
        <v>0</v>
      </c>
    </row>
    <row r="22" spans="1:9" ht="17.100000000000001" customHeight="1" x14ac:dyDescent="0.2">
      <c r="A22" s="32" t="s">
        <v>124</v>
      </c>
      <c r="B22" s="49"/>
      <c r="C22" s="49"/>
      <c r="D22" s="50"/>
      <c r="E22" s="62">
        <v>0</v>
      </c>
      <c r="F22" s="52"/>
      <c r="G22" s="36" t="s">
        <v>37</v>
      </c>
      <c r="H22" s="30"/>
      <c r="I22" s="37"/>
    </row>
    <row r="23" spans="1:9" ht="17.100000000000001" customHeight="1" x14ac:dyDescent="0.2">
      <c r="B23" s="44"/>
      <c r="C23" s="44"/>
      <c r="D23" s="45"/>
      <c r="E23" s="7"/>
      <c r="F23" s="8"/>
      <c r="G23" s="36" t="s">
        <v>113</v>
      </c>
      <c r="H23" s="30"/>
      <c r="I23" s="37"/>
    </row>
    <row r="24" spans="1:9" ht="17.100000000000001" customHeight="1" x14ac:dyDescent="0.2">
      <c r="A24" s="32" t="s">
        <v>26</v>
      </c>
      <c r="B24" s="44"/>
      <c r="C24" s="44"/>
      <c r="D24" s="45"/>
      <c r="E24" s="9">
        <f>E25+E26+E27</f>
        <v>0</v>
      </c>
      <c r="F24" s="8"/>
      <c r="G24" s="61" t="s">
        <v>31</v>
      </c>
      <c r="H24" s="30"/>
      <c r="I24" s="63"/>
    </row>
    <row r="25" spans="1:9" ht="17.100000000000001" customHeight="1" x14ac:dyDescent="0.2">
      <c r="A25" s="43" t="s">
        <v>27</v>
      </c>
      <c r="B25" s="44"/>
      <c r="C25" s="44"/>
      <c r="D25" s="45"/>
      <c r="E25" s="7"/>
      <c r="F25" s="8"/>
      <c r="G25" s="61" t="s">
        <v>31</v>
      </c>
      <c r="H25" s="30"/>
      <c r="I25" s="64"/>
    </row>
    <row r="26" spans="1:9" ht="17.100000000000001" customHeight="1" x14ac:dyDescent="0.2">
      <c r="A26" s="43" t="s">
        <v>28</v>
      </c>
      <c r="B26" s="44"/>
      <c r="C26" s="44"/>
      <c r="D26" s="45"/>
      <c r="E26" s="7"/>
      <c r="F26" s="8"/>
      <c r="G26" s="36" t="s">
        <v>115</v>
      </c>
      <c r="H26" s="30"/>
      <c r="I26" s="64"/>
    </row>
    <row r="27" spans="1:9" ht="17.100000000000001" customHeight="1" x14ac:dyDescent="0.2">
      <c r="A27" s="43" t="s">
        <v>29</v>
      </c>
      <c r="B27" s="44"/>
      <c r="C27" s="44"/>
      <c r="D27" s="45"/>
      <c r="E27" s="7"/>
      <c r="F27" s="8"/>
      <c r="G27" s="65" t="s">
        <v>40</v>
      </c>
      <c r="H27" s="30"/>
      <c r="I27" s="37"/>
    </row>
    <row r="28" spans="1:9" ht="17.100000000000001" customHeight="1" x14ac:dyDescent="0.2">
      <c r="A28" s="43"/>
      <c r="B28" s="44"/>
      <c r="C28" s="44"/>
      <c r="D28" s="45"/>
      <c r="E28" s="7"/>
      <c r="F28" s="8"/>
      <c r="H28" s="30"/>
      <c r="I28" s="37"/>
    </row>
    <row r="29" spans="1:9" ht="17.100000000000001" customHeight="1" x14ac:dyDescent="0.2">
      <c r="A29" s="32" t="s">
        <v>112</v>
      </c>
      <c r="B29" s="44"/>
      <c r="C29" s="44"/>
      <c r="D29" s="45"/>
      <c r="E29" s="9">
        <f>E30+E31+E32+E33</f>
        <v>0</v>
      </c>
      <c r="F29" s="8"/>
      <c r="G29" s="61"/>
      <c r="H29" s="30"/>
      <c r="I29" s="37"/>
    </row>
    <row r="30" spans="1:9" ht="17.100000000000001" customHeight="1" x14ac:dyDescent="0.2">
      <c r="A30" s="43" t="s">
        <v>32</v>
      </c>
      <c r="B30" s="44"/>
      <c r="C30" s="44"/>
      <c r="D30" s="45"/>
      <c r="E30" s="7"/>
      <c r="F30" s="8"/>
      <c r="G30" s="55" t="s">
        <v>41</v>
      </c>
      <c r="H30" s="56">
        <f>H31+H36</f>
        <v>0</v>
      </c>
      <c r="I30" s="35">
        <f>IF(H30&gt;0,H30/$H$41,0)</f>
        <v>0</v>
      </c>
    </row>
    <row r="31" spans="1:9" ht="17.100000000000001" customHeight="1" x14ac:dyDescent="0.2">
      <c r="A31" s="43" t="s">
        <v>33</v>
      </c>
      <c r="B31" s="44"/>
      <c r="C31" s="44"/>
      <c r="D31" s="45"/>
      <c r="E31" s="7"/>
      <c r="F31" s="8"/>
      <c r="G31" s="46" t="s">
        <v>117</v>
      </c>
      <c r="H31" s="30"/>
      <c r="I31" s="37"/>
    </row>
    <row r="32" spans="1:9" ht="17.100000000000001" customHeight="1" x14ac:dyDescent="0.2">
      <c r="A32" s="43" t="s">
        <v>34</v>
      </c>
      <c r="B32" s="44"/>
      <c r="C32" s="44"/>
      <c r="D32" s="45"/>
      <c r="E32" s="7"/>
      <c r="F32" s="8"/>
      <c r="G32" s="46"/>
      <c r="H32" s="30"/>
      <c r="I32" s="37"/>
    </row>
    <row r="33" spans="1:9" ht="17.100000000000001" customHeight="1" thickBot="1" x14ac:dyDescent="0.25">
      <c r="A33" s="43" t="s">
        <v>36</v>
      </c>
      <c r="B33" s="44"/>
      <c r="C33" s="44"/>
      <c r="D33" s="45"/>
      <c r="E33" s="66"/>
      <c r="F33" s="8"/>
      <c r="G33" s="46"/>
      <c r="H33" s="30"/>
      <c r="I33" s="37"/>
    </row>
    <row r="34" spans="1:9" ht="17.100000000000001" customHeight="1" thickBot="1" x14ac:dyDescent="0.25">
      <c r="A34" s="67" t="s">
        <v>114</v>
      </c>
      <c r="B34" s="68"/>
      <c r="C34" s="68"/>
      <c r="D34" s="69"/>
      <c r="E34" s="70">
        <f>E6+E16+E18+E22+E24+E29</f>
        <v>0</v>
      </c>
      <c r="F34" s="35">
        <f>IF(E34&gt;0,E34/$E$41,0)</f>
        <v>0</v>
      </c>
      <c r="G34" s="46"/>
      <c r="H34" s="30"/>
      <c r="I34" s="37"/>
    </row>
    <row r="35" spans="1:9" ht="17.100000000000001" customHeight="1" x14ac:dyDescent="0.2">
      <c r="A35" s="67"/>
      <c r="B35" s="68"/>
      <c r="C35" s="68"/>
      <c r="D35" s="69"/>
      <c r="E35" s="71"/>
      <c r="F35" s="72"/>
      <c r="G35" s="46"/>
      <c r="H35" s="30"/>
      <c r="I35" s="37"/>
    </row>
    <row r="36" spans="1:9" ht="17.100000000000001" customHeight="1" x14ac:dyDescent="0.2">
      <c r="A36" s="73" t="s">
        <v>38</v>
      </c>
      <c r="B36" s="44"/>
      <c r="C36" s="44"/>
      <c r="D36" s="45"/>
      <c r="E36" s="7"/>
      <c r="F36" s="8"/>
      <c r="G36" s="46"/>
      <c r="H36" s="30"/>
      <c r="I36" s="35">
        <f>IF(H36&gt;0,H36/$H$41,0)</f>
        <v>0</v>
      </c>
    </row>
    <row r="37" spans="1:9" ht="17.100000000000001" customHeight="1" x14ac:dyDescent="0.2">
      <c r="A37" s="43" t="s">
        <v>116</v>
      </c>
      <c r="B37" s="44"/>
      <c r="C37" s="44"/>
      <c r="D37" s="45"/>
      <c r="E37" s="7"/>
      <c r="F37" s="8"/>
      <c r="G37" s="55" t="s">
        <v>42</v>
      </c>
      <c r="H37" s="56">
        <f>H38+H39+H40</f>
        <v>0</v>
      </c>
      <c r="I37" s="35">
        <f>IF(H37&gt;0,H37/$H$41,0)</f>
        <v>0</v>
      </c>
    </row>
    <row r="38" spans="1:9" ht="17.100000000000001" customHeight="1" x14ac:dyDescent="0.2">
      <c r="A38" s="43" t="s">
        <v>39</v>
      </c>
      <c r="B38" s="44"/>
      <c r="C38" s="44"/>
      <c r="D38" s="45"/>
      <c r="E38" s="7"/>
      <c r="F38" s="8"/>
      <c r="G38" s="46" t="s">
        <v>118</v>
      </c>
      <c r="H38" s="30"/>
      <c r="I38" s="37"/>
    </row>
    <row r="39" spans="1:9" ht="17.100000000000001" customHeight="1" thickBot="1" x14ac:dyDescent="0.25">
      <c r="A39" s="43" t="s">
        <v>129</v>
      </c>
      <c r="B39" s="44"/>
      <c r="C39" s="44"/>
      <c r="D39" s="45"/>
      <c r="E39" s="74"/>
      <c r="F39" s="8"/>
      <c r="G39" s="53"/>
      <c r="H39" s="30"/>
      <c r="I39" s="35">
        <f>IF(H39&gt;0,H39/$H$41,0)</f>
        <v>0</v>
      </c>
    </row>
    <row r="40" spans="1:9" ht="17.100000000000001" customHeight="1" thickBot="1" x14ac:dyDescent="0.25">
      <c r="A40" s="75" t="s">
        <v>43</v>
      </c>
      <c r="B40" s="76"/>
      <c r="C40" s="76"/>
      <c r="D40" s="77"/>
      <c r="E40" s="70">
        <f>E39+E38+E37</f>
        <v>0</v>
      </c>
      <c r="F40" s="26">
        <f>IF(E40&gt;0,E40/$E$41,0)</f>
        <v>0</v>
      </c>
      <c r="G40" s="78"/>
      <c r="H40" s="79"/>
      <c r="I40" s="80">
        <f>IF(H40&gt;0,H40/$H$41,0)</f>
        <v>0</v>
      </c>
    </row>
    <row r="41" spans="1:9" s="81" customFormat="1" ht="17.100000000000001" customHeight="1" thickBot="1" x14ac:dyDescent="0.25">
      <c r="A41" s="10" t="s">
        <v>44</v>
      </c>
      <c r="B41" s="11"/>
      <c r="C41" s="11"/>
      <c r="D41" s="11"/>
      <c r="E41" s="12">
        <f>E40+E34</f>
        <v>0</v>
      </c>
      <c r="F41" s="15">
        <f>F40+F34</f>
        <v>0</v>
      </c>
      <c r="G41" s="13" t="s">
        <v>45</v>
      </c>
      <c r="H41" s="12">
        <f>H37+H30+H21+H16+H5</f>
        <v>0</v>
      </c>
      <c r="I41" s="14">
        <f>I37+I30+I21+I16+I5</f>
        <v>0</v>
      </c>
    </row>
    <row r="42" spans="1:9" ht="18" customHeight="1" thickTop="1" x14ac:dyDescent="0.2">
      <c r="I42" s="82"/>
    </row>
    <row r="43" spans="1:9" ht="18" customHeight="1" thickBot="1" x14ac:dyDescent="0.25"/>
    <row r="44" spans="1:9" ht="39.950000000000003" customHeight="1" thickTop="1" x14ac:dyDescent="0.2">
      <c r="A44" s="263" t="s">
        <v>132</v>
      </c>
      <c r="B44" s="264"/>
      <c r="C44" s="264"/>
      <c r="D44" s="265"/>
      <c r="E44" s="204" t="s">
        <v>17</v>
      </c>
      <c r="F44" s="205" t="s">
        <v>18</v>
      </c>
      <c r="G44" s="206" t="s">
        <v>46</v>
      </c>
      <c r="H44" s="204" t="s">
        <v>17</v>
      </c>
      <c r="I44" s="205" t="s">
        <v>18</v>
      </c>
    </row>
    <row r="45" spans="1:9" ht="18" customHeight="1" x14ac:dyDescent="0.2">
      <c r="A45" s="83" t="s">
        <v>133</v>
      </c>
      <c r="B45" s="28"/>
      <c r="C45" s="28"/>
      <c r="D45" s="28"/>
      <c r="E45" s="84"/>
      <c r="F45" s="85"/>
      <c r="G45" s="83" t="s">
        <v>133</v>
      </c>
      <c r="H45" s="86">
        <f>H46+H47+H48</f>
        <v>0</v>
      </c>
      <c r="I45" s="26">
        <f>IF(H45&gt;0,H45/$H$58,0)</f>
        <v>0</v>
      </c>
    </row>
    <row r="46" spans="1:9" ht="18" customHeight="1" x14ac:dyDescent="0.2">
      <c r="A46" s="127" t="s">
        <v>138</v>
      </c>
      <c r="B46" s="90"/>
      <c r="C46" s="90"/>
      <c r="D46" s="90"/>
      <c r="E46" s="30"/>
      <c r="F46" s="87"/>
      <c r="G46" s="127" t="s">
        <v>138</v>
      </c>
      <c r="H46" s="42"/>
      <c r="I46" s="88"/>
    </row>
    <row r="47" spans="1:9" ht="18" customHeight="1" x14ac:dyDescent="0.2">
      <c r="A47" s="127" t="s">
        <v>134</v>
      </c>
      <c r="B47" s="90"/>
      <c r="C47" s="90"/>
      <c r="D47" s="90"/>
      <c r="E47" s="30"/>
      <c r="F47" s="87"/>
      <c r="G47" s="127" t="s">
        <v>134</v>
      </c>
      <c r="H47" s="42"/>
      <c r="I47" s="88"/>
    </row>
    <row r="48" spans="1:9" ht="18" customHeight="1" x14ac:dyDescent="0.2">
      <c r="A48" s="127" t="s">
        <v>135</v>
      </c>
      <c r="B48" s="90"/>
      <c r="C48" s="90"/>
      <c r="D48" s="90"/>
      <c r="E48" s="30"/>
      <c r="F48" s="87"/>
      <c r="G48" s="127" t="s">
        <v>135</v>
      </c>
      <c r="H48" s="42"/>
      <c r="I48" s="88">
        <f t="shared" ref="I48:I56" si="1">IF(H48&gt;0,H48/$H$58,0)</f>
        <v>0</v>
      </c>
    </row>
    <row r="49" spans="1:9" ht="18" customHeight="1" x14ac:dyDescent="0.2">
      <c r="A49" s="89" t="s">
        <v>143</v>
      </c>
      <c r="B49" s="90"/>
      <c r="C49" s="90"/>
      <c r="D49" s="90"/>
      <c r="E49" s="30"/>
      <c r="F49" s="87"/>
      <c r="G49" s="89" t="s">
        <v>144</v>
      </c>
      <c r="H49" s="277">
        <f>H50+H51+H52+H53</f>
        <v>0</v>
      </c>
      <c r="I49" s="88">
        <f t="shared" si="1"/>
        <v>0</v>
      </c>
    </row>
    <row r="50" spans="1:9" ht="18" customHeight="1" x14ac:dyDescent="0.2">
      <c r="A50" s="127" t="s">
        <v>147</v>
      </c>
      <c r="B50" s="90"/>
      <c r="C50" s="90"/>
      <c r="D50" s="90"/>
      <c r="E50" s="30"/>
      <c r="F50" s="87"/>
      <c r="G50" s="127" t="s">
        <v>147</v>
      </c>
      <c r="H50" s="42"/>
      <c r="I50" s="88">
        <f t="shared" si="1"/>
        <v>0</v>
      </c>
    </row>
    <row r="51" spans="1:9" ht="18" customHeight="1" x14ac:dyDescent="0.2">
      <c r="A51" s="127" t="s">
        <v>145</v>
      </c>
      <c r="B51" s="90"/>
      <c r="C51" s="90"/>
      <c r="D51" s="90"/>
      <c r="E51" s="30"/>
      <c r="F51" s="87"/>
      <c r="G51" s="127" t="s">
        <v>145</v>
      </c>
      <c r="H51" s="42"/>
      <c r="I51" s="88">
        <f t="shared" si="1"/>
        <v>0</v>
      </c>
    </row>
    <row r="52" spans="1:9" ht="18" customHeight="1" x14ac:dyDescent="0.2">
      <c r="A52" s="127" t="s">
        <v>146</v>
      </c>
      <c r="B52" s="90"/>
      <c r="C52" s="90"/>
      <c r="D52" s="90"/>
      <c r="E52" s="30"/>
      <c r="F52" s="87"/>
      <c r="G52" s="127" t="s">
        <v>146</v>
      </c>
      <c r="H52" s="42"/>
      <c r="I52" s="88">
        <f t="shared" si="1"/>
        <v>0</v>
      </c>
    </row>
    <row r="53" spans="1:9" ht="18" customHeight="1" x14ac:dyDescent="0.2">
      <c r="A53" s="127" t="s">
        <v>135</v>
      </c>
      <c r="B53" s="90"/>
      <c r="C53" s="90"/>
      <c r="D53" s="90"/>
      <c r="E53" s="30"/>
      <c r="F53" s="87"/>
      <c r="G53" s="127" t="s">
        <v>135</v>
      </c>
      <c r="H53" s="42"/>
      <c r="I53" s="88">
        <f t="shared" si="1"/>
        <v>0</v>
      </c>
    </row>
    <row r="54" spans="1:9" ht="18" customHeight="1" x14ac:dyDescent="0.2">
      <c r="A54" s="89" t="s">
        <v>47</v>
      </c>
      <c r="B54" s="90"/>
      <c r="C54" s="90"/>
      <c r="D54" s="90"/>
      <c r="E54" s="30"/>
      <c r="F54" s="87"/>
      <c r="G54" s="89" t="s">
        <v>47</v>
      </c>
      <c r="H54" s="42"/>
      <c r="I54" s="88">
        <f t="shared" si="1"/>
        <v>0</v>
      </c>
    </row>
    <row r="55" spans="1:9" ht="18" customHeight="1" x14ac:dyDescent="0.2">
      <c r="A55" s="89" t="s">
        <v>119</v>
      </c>
      <c r="B55" s="90"/>
      <c r="C55" s="90"/>
      <c r="D55" s="90"/>
      <c r="E55" s="30"/>
      <c r="F55" s="87"/>
      <c r="G55" s="89" t="s">
        <v>48</v>
      </c>
      <c r="H55" s="42"/>
      <c r="I55" s="88">
        <f t="shared" si="1"/>
        <v>0</v>
      </c>
    </row>
    <row r="56" spans="1:9" ht="18" customHeight="1" x14ac:dyDescent="0.2">
      <c r="A56" s="89" t="s">
        <v>49</v>
      </c>
      <c r="B56" s="91"/>
      <c r="C56" s="92"/>
      <c r="D56" s="92"/>
      <c r="E56" s="30"/>
      <c r="F56" s="93"/>
      <c r="G56" s="89" t="s">
        <v>49</v>
      </c>
      <c r="H56" s="42"/>
      <c r="I56" s="88">
        <f t="shared" si="1"/>
        <v>0</v>
      </c>
    </row>
    <row r="57" spans="1:9" ht="18" customHeight="1" x14ac:dyDescent="0.2">
      <c r="A57" s="94" t="s">
        <v>50</v>
      </c>
      <c r="B57" s="95"/>
      <c r="C57" s="95"/>
      <c r="D57" s="95"/>
      <c r="E57" s="96"/>
      <c r="F57" s="93"/>
      <c r="G57" s="97" t="s">
        <v>50</v>
      </c>
      <c r="H57" s="42"/>
      <c r="I57" s="93"/>
    </row>
    <row r="58" spans="1:9" s="81" customFormat="1" ht="18" customHeight="1" thickBot="1" x14ac:dyDescent="0.25">
      <c r="A58" s="210" t="s">
        <v>51</v>
      </c>
      <c r="B58" s="211"/>
      <c r="C58" s="211"/>
      <c r="D58" s="211"/>
      <c r="E58" s="212">
        <f>SUM(E45:E57)</f>
        <v>0</v>
      </c>
      <c r="F58" s="213">
        <f>IF(E58&gt;0,E58/$E$68,0)</f>
        <v>0</v>
      </c>
      <c r="G58" s="214" t="s">
        <v>51</v>
      </c>
      <c r="H58" s="212">
        <f>H56+H55+H54+H49+H45</f>
        <v>0</v>
      </c>
      <c r="I58" s="215">
        <f>SUM(I45+I48+I49+I54+I55+I56)</f>
        <v>0</v>
      </c>
    </row>
    <row r="59" spans="1:9" ht="18" customHeight="1" thickTop="1" thickBot="1" x14ac:dyDescent="0.25"/>
    <row r="60" spans="1:9" ht="39.950000000000003" customHeight="1" thickTop="1" x14ac:dyDescent="0.2">
      <c r="A60" s="4" t="s">
        <v>52</v>
      </c>
      <c r="B60" s="5"/>
      <c r="C60" s="5"/>
      <c r="D60" s="5"/>
      <c r="E60" s="6" t="s">
        <v>17</v>
      </c>
      <c r="F60" s="3" t="s">
        <v>18</v>
      </c>
      <c r="G60" s="4" t="s">
        <v>53</v>
      </c>
      <c r="H60" s="6" t="s">
        <v>17</v>
      </c>
      <c r="I60" s="3" t="s">
        <v>18</v>
      </c>
    </row>
    <row r="61" spans="1:9" ht="18" customHeight="1" x14ac:dyDescent="0.2">
      <c r="A61" s="98" t="s">
        <v>54</v>
      </c>
      <c r="B61" s="27"/>
      <c r="C61" s="27"/>
      <c r="D61" s="27"/>
      <c r="E61" s="99">
        <f>E34</f>
        <v>0</v>
      </c>
      <c r="F61" s="88">
        <f>IF(E61&gt;0,E61/$E$68,0)</f>
        <v>0</v>
      </c>
      <c r="G61" s="100" t="s">
        <v>20</v>
      </c>
      <c r="H61" s="84">
        <f>H5</f>
        <v>0</v>
      </c>
      <c r="I61" s="88">
        <f t="shared" ref="I61:I66" si="2">IF(H61&gt;0,H61/$H$68,0)</f>
        <v>0</v>
      </c>
    </row>
    <row r="62" spans="1:9" ht="18" customHeight="1" x14ac:dyDescent="0.2">
      <c r="A62" s="101"/>
      <c r="E62" s="58"/>
      <c r="G62" s="36" t="s">
        <v>30</v>
      </c>
      <c r="H62" s="30">
        <f>H16</f>
        <v>0</v>
      </c>
      <c r="I62" s="88">
        <f t="shared" si="2"/>
        <v>0</v>
      </c>
    </row>
    <row r="63" spans="1:9" ht="18" customHeight="1" x14ac:dyDescent="0.2">
      <c r="A63" s="102" t="s">
        <v>38</v>
      </c>
      <c r="B63" s="103"/>
      <c r="C63" s="103"/>
      <c r="D63" s="103"/>
      <c r="E63" s="104">
        <f>E40</f>
        <v>0</v>
      </c>
      <c r="F63" s="40">
        <f>IF(E63&gt;0,E63/$E$68,0)</f>
        <v>0</v>
      </c>
      <c r="G63" s="36" t="s">
        <v>35</v>
      </c>
      <c r="H63" s="30">
        <f>H21</f>
        <v>0</v>
      </c>
      <c r="I63" s="88">
        <f t="shared" si="2"/>
        <v>0</v>
      </c>
    </row>
    <row r="64" spans="1:9" ht="18" customHeight="1" x14ac:dyDescent="0.2">
      <c r="A64" s="101"/>
      <c r="B64" s="49"/>
      <c r="C64" s="49"/>
      <c r="D64" s="49"/>
      <c r="E64" s="58"/>
      <c r="G64" s="89" t="s">
        <v>41</v>
      </c>
      <c r="H64" s="105">
        <f>H30</f>
        <v>0</v>
      </c>
      <c r="I64" s="88">
        <f t="shared" si="2"/>
        <v>0</v>
      </c>
    </row>
    <row r="65" spans="1:9" ht="18" customHeight="1" x14ac:dyDescent="0.2">
      <c r="A65" s="100"/>
      <c r="B65" s="27"/>
      <c r="C65" s="27"/>
      <c r="D65" s="27"/>
      <c r="E65" s="106"/>
      <c r="F65" s="107"/>
      <c r="G65" s="108" t="s">
        <v>42</v>
      </c>
      <c r="H65" s="30">
        <f>H37</f>
        <v>0</v>
      </c>
      <c r="I65" s="88">
        <f t="shared" si="2"/>
        <v>0</v>
      </c>
    </row>
    <row r="66" spans="1:9" ht="18" customHeight="1" x14ac:dyDescent="0.2">
      <c r="A66" s="102" t="s">
        <v>55</v>
      </c>
      <c r="B66" s="103"/>
      <c r="C66" s="103"/>
      <c r="D66" s="103"/>
      <c r="E66" s="104">
        <f>E58</f>
        <v>0</v>
      </c>
      <c r="F66" s="40">
        <f>IF(E66&gt;0,E66/$E$68,0)</f>
        <v>0</v>
      </c>
      <c r="G66" s="102" t="s">
        <v>56</v>
      </c>
      <c r="H66" s="39">
        <f>H58</f>
        <v>0</v>
      </c>
      <c r="I66" s="88">
        <f t="shared" si="2"/>
        <v>0</v>
      </c>
    </row>
    <row r="67" spans="1:9" ht="18" customHeight="1" x14ac:dyDescent="0.2">
      <c r="A67" s="109"/>
      <c r="B67" s="110"/>
      <c r="C67" s="110"/>
      <c r="D67" s="110"/>
      <c r="E67" s="106"/>
      <c r="F67" s="88">
        <f>IF(E67&gt;0,E67/$E$68,0)</f>
        <v>0</v>
      </c>
      <c r="G67" s="109"/>
      <c r="H67" s="111"/>
      <c r="I67" s="112"/>
    </row>
    <row r="68" spans="1:9" s="81" customFormat="1" ht="40.5" customHeight="1" thickBot="1" x14ac:dyDescent="0.25">
      <c r="A68" s="210" t="s">
        <v>57</v>
      </c>
      <c r="B68" s="211"/>
      <c r="C68" s="211"/>
      <c r="D68" s="211"/>
      <c r="E68" s="212">
        <f>SUM(E61:E67)</f>
        <v>0</v>
      </c>
      <c r="F68" s="216">
        <f>SUM(F61:F67)</f>
        <v>0</v>
      </c>
      <c r="G68" s="214" t="s">
        <v>58</v>
      </c>
      <c r="H68" s="212">
        <f>SUM(H61:H67)</f>
        <v>0</v>
      </c>
      <c r="I68" s="215">
        <f>SUM(I61:I67)</f>
        <v>0</v>
      </c>
    </row>
    <row r="69" spans="1:9" ht="18" customHeight="1" thickTop="1" x14ac:dyDescent="0.2">
      <c r="A69" s="113" t="s">
        <v>59</v>
      </c>
      <c r="B69" s="113"/>
      <c r="C69" s="114"/>
      <c r="D69" s="114"/>
      <c r="E69" s="115"/>
    </row>
    <row r="70" spans="1:9" ht="18" customHeight="1" x14ac:dyDescent="0.2">
      <c r="A70" s="113" t="s">
        <v>120</v>
      </c>
      <c r="B70" s="113"/>
      <c r="C70" s="114"/>
      <c r="D70" s="114"/>
      <c r="E70" s="115"/>
    </row>
    <row r="71" spans="1:9" ht="18" customHeight="1" thickBot="1" x14ac:dyDescent="0.25">
      <c r="A71" s="116"/>
      <c r="B71" s="116"/>
      <c r="C71" s="114"/>
      <c r="D71" s="114"/>
    </row>
    <row r="72" spans="1:9" ht="18" customHeight="1" x14ac:dyDescent="0.2">
      <c r="A72" s="117" t="s">
        <v>60</v>
      </c>
      <c r="B72" s="118"/>
      <c r="C72" s="119"/>
      <c r="D72" s="119"/>
      <c r="E72" s="120"/>
    </row>
    <row r="73" spans="1:9" ht="18" customHeight="1" x14ac:dyDescent="0.2">
      <c r="A73" s="121" t="s">
        <v>61</v>
      </c>
      <c r="B73" s="122"/>
      <c r="C73" s="49"/>
      <c r="D73" s="49"/>
      <c r="E73" s="123"/>
    </row>
    <row r="74" spans="1:9" ht="18" customHeight="1" x14ac:dyDescent="0.2">
      <c r="A74" s="121" t="s">
        <v>62</v>
      </c>
      <c r="B74" s="122"/>
      <c r="C74" s="49"/>
      <c r="D74" s="49"/>
      <c r="E74" s="123"/>
    </row>
    <row r="75" spans="1:9" ht="18" customHeight="1" thickBot="1" x14ac:dyDescent="0.25">
      <c r="A75" s="124"/>
      <c r="B75" s="125"/>
      <c r="C75" s="125"/>
      <c r="D75" s="125"/>
      <c r="E75" s="126"/>
    </row>
    <row r="76" spans="1:9" ht="18" customHeight="1" x14ac:dyDescent="0.2"/>
    <row r="77" spans="1:9" ht="21.75" customHeight="1" x14ac:dyDescent="0.2"/>
    <row r="78" spans="1:9" ht="19.5" customHeight="1" x14ac:dyDescent="0.2"/>
    <row r="79" spans="1:9" ht="16.5" customHeight="1" x14ac:dyDescent="0.2"/>
    <row r="80" spans="1:9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5.75" customHeight="1" x14ac:dyDescent="0.2"/>
  </sheetData>
  <mergeCells count="2">
    <mergeCell ref="A44:D44"/>
    <mergeCell ref="A1:I1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66" orientation="landscape" r:id="rId1"/>
  <headerFooter alignWithMargins="0">
    <oddHeader>&amp;C&amp;"Arial Narrow,Gras"&amp;12Budget prévisionnel de la création</oddHeader>
    <oddFooter>&amp;Cformulaire aide à la création&amp;Rannexe 3</oddFooter>
  </headerFooter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2"/>
  <sheetViews>
    <sheetView topLeftCell="A31" zoomScaleNormal="100" zoomScaleSheetLayoutView="90" workbookViewId="0">
      <selection sqref="A1:D1"/>
    </sheetView>
  </sheetViews>
  <sheetFormatPr baseColWidth="10" defaultColWidth="11.42578125" defaultRowHeight="12.75" x14ac:dyDescent="0.2"/>
  <cols>
    <col min="1" max="1" width="16.85546875" style="220" bestFit="1" customWidth="1"/>
    <col min="2" max="2" width="47.42578125" style="220" bestFit="1" customWidth="1"/>
    <col min="3" max="16384" width="11.42578125" style="220"/>
  </cols>
  <sheetData>
    <row r="1" spans="1:4" ht="18.95" customHeight="1" x14ac:dyDescent="0.2">
      <c r="A1" s="274" t="s">
        <v>136</v>
      </c>
      <c r="B1" s="274"/>
      <c r="C1" s="274"/>
      <c r="D1" s="274"/>
    </row>
    <row r="2" spans="1:4" ht="24.75" customHeight="1" x14ac:dyDescent="0.2">
      <c r="A2" s="275" t="s">
        <v>63</v>
      </c>
      <c r="B2" s="275"/>
      <c r="C2" s="275"/>
      <c r="D2" s="275"/>
    </row>
    <row r="3" spans="1:4" ht="22.5" customHeight="1" x14ac:dyDescent="0.2">
      <c r="A3" s="275" t="s">
        <v>64</v>
      </c>
      <c r="B3" s="275"/>
      <c r="C3" s="275"/>
      <c r="D3" s="275"/>
    </row>
    <row r="4" spans="1:4" ht="21" customHeight="1" x14ac:dyDescent="0.2">
      <c r="A4" s="276" t="s">
        <v>125</v>
      </c>
      <c r="B4" s="276"/>
      <c r="C4" s="217"/>
      <c r="D4" s="250"/>
    </row>
    <row r="5" spans="1:4" ht="15.75" x14ac:dyDescent="0.2">
      <c r="A5" s="217"/>
      <c r="B5" s="217"/>
      <c r="C5" s="218" t="s">
        <v>94</v>
      </c>
      <c r="D5" s="219" t="s">
        <v>95</v>
      </c>
    </row>
    <row r="6" spans="1:4" ht="17.100000000000001" customHeight="1" x14ac:dyDescent="0.2">
      <c r="A6" s="272" t="s">
        <v>65</v>
      </c>
      <c r="B6" s="272"/>
      <c r="C6" s="272"/>
      <c r="D6" s="272"/>
    </row>
    <row r="7" spans="1:4" ht="17.100000000000001" customHeight="1" x14ac:dyDescent="0.2">
      <c r="A7" s="267" t="s">
        <v>66</v>
      </c>
      <c r="B7" s="221" t="s">
        <v>98</v>
      </c>
      <c r="C7" s="222"/>
      <c r="D7" s="223"/>
    </row>
    <row r="8" spans="1:4" ht="17.100000000000001" customHeight="1" x14ac:dyDescent="0.2">
      <c r="A8" s="268"/>
      <c r="B8" s="221" t="s">
        <v>67</v>
      </c>
      <c r="C8" s="222"/>
      <c r="D8" s="223"/>
    </row>
    <row r="9" spans="1:4" ht="17.100000000000001" customHeight="1" x14ac:dyDescent="0.2">
      <c r="A9" s="268"/>
      <c r="B9" s="221" t="s">
        <v>99</v>
      </c>
      <c r="C9" s="222"/>
      <c r="D9" s="223"/>
    </row>
    <row r="10" spans="1:4" ht="17.100000000000001" customHeight="1" x14ac:dyDescent="0.2">
      <c r="A10" s="268"/>
      <c r="B10" s="221" t="s">
        <v>68</v>
      </c>
      <c r="C10" s="222"/>
      <c r="D10" s="223"/>
    </row>
    <row r="11" spans="1:4" ht="17.100000000000001" customHeight="1" x14ac:dyDescent="0.2">
      <c r="A11" s="271"/>
      <c r="B11" s="221" t="s">
        <v>69</v>
      </c>
      <c r="C11" s="222"/>
      <c r="D11" s="223"/>
    </row>
    <row r="12" spans="1:4" ht="17.100000000000001" customHeight="1" x14ac:dyDescent="0.2">
      <c r="A12" s="224"/>
      <c r="B12" s="225" t="s">
        <v>70</v>
      </c>
      <c r="C12" s="223">
        <f>SUM(C7:C11)</f>
        <v>0</v>
      </c>
      <c r="D12" s="223">
        <f>SUM(D7:D11)</f>
        <v>0</v>
      </c>
    </row>
    <row r="13" spans="1:4" ht="17.100000000000001" customHeight="1" x14ac:dyDescent="0.2">
      <c r="A13" s="267" t="s">
        <v>71</v>
      </c>
      <c r="B13" s="221"/>
      <c r="C13" s="226"/>
      <c r="D13" s="223"/>
    </row>
    <row r="14" spans="1:4" ht="17.100000000000001" customHeight="1" x14ac:dyDescent="0.2">
      <c r="A14" s="268"/>
      <c r="B14" s="221" t="s">
        <v>100</v>
      </c>
      <c r="C14" s="226"/>
      <c r="D14" s="223"/>
    </row>
    <row r="15" spans="1:4" ht="17.100000000000001" customHeight="1" x14ac:dyDescent="0.2">
      <c r="A15" s="269"/>
      <c r="B15" s="221"/>
      <c r="C15" s="226"/>
      <c r="D15" s="223"/>
    </row>
    <row r="16" spans="1:4" ht="17.100000000000001" customHeight="1" x14ac:dyDescent="0.2">
      <c r="A16" s="224"/>
      <c r="B16" s="227" t="s">
        <v>72</v>
      </c>
      <c r="C16" s="228">
        <f>SUM(C14:C15)</f>
        <v>0</v>
      </c>
      <c r="D16" s="228">
        <f>SUM(D14:D15)</f>
        <v>0</v>
      </c>
    </row>
    <row r="17" spans="1:4" ht="25.5" x14ac:dyDescent="0.2">
      <c r="A17" s="229" t="s">
        <v>73</v>
      </c>
      <c r="B17" s="221" t="s">
        <v>74</v>
      </c>
      <c r="C17" s="223">
        <f>C12-C16</f>
        <v>0</v>
      </c>
      <c r="D17" s="223">
        <f>D12-D16</f>
        <v>0</v>
      </c>
    </row>
    <row r="18" spans="1:4" s="232" customFormat="1" ht="17.100000000000001" customHeight="1" x14ac:dyDescent="0.2">
      <c r="A18" s="230"/>
      <c r="B18" s="230"/>
      <c r="C18" s="230"/>
      <c r="D18" s="231"/>
    </row>
    <row r="19" spans="1:4" s="232" customFormat="1" ht="17.100000000000001" customHeight="1" x14ac:dyDescent="0.2">
      <c r="A19" s="273" t="s">
        <v>75</v>
      </c>
      <c r="B19" s="273"/>
      <c r="C19" s="273"/>
      <c r="D19" s="273"/>
    </row>
    <row r="20" spans="1:4" ht="17.100000000000001" customHeight="1" x14ac:dyDescent="0.2">
      <c r="A20" s="267" t="s">
        <v>71</v>
      </c>
      <c r="B20" s="221" t="s">
        <v>76</v>
      </c>
      <c r="C20" s="222"/>
      <c r="D20" s="223"/>
    </row>
    <row r="21" spans="1:4" ht="17.100000000000001" customHeight="1" x14ac:dyDescent="0.2">
      <c r="A21" s="268"/>
      <c r="B21" s="221" t="s">
        <v>77</v>
      </c>
      <c r="C21" s="222"/>
      <c r="D21" s="223"/>
    </row>
    <row r="22" spans="1:4" ht="17.100000000000001" customHeight="1" x14ac:dyDescent="0.2">
      <c r="A22" s="268"/>
      <c r="B22" s="221" t="s">
        <v>78</v>
      </c>
      <c r="C22" s="222"/>
      <c r="D22" s="223"/>
    </row>
    <row r="23" spans="1:4" ht="17.100000000000001" customHeight="1" x14ac:dyDescent="0.2">
      <c r="A23" s="269"/>
      <c r="B23" s="221" t="s">
        <v>79</v>
      </c>
      <c r="C23" s="222"/>
      <c r="D23" s="223"/>
    </row>
    <row r="24" spans="1:4" ht="17.100000000000001" customHeight="1" x14ac:dyDescent="0.2">
      <c r="A24" s="224"/>
      <c r="B24" s="225" t="s">
        <v>80</v>
      </c>
      <c r="C24" s="223">
        <f>SUM(C20:C23)</f>
        <v>0</v>
      </c>
      <c r="D24" s="223">
        <f>SUM(D20:D23)</f>
        <v>0</v>
      </c>
    </row>
    <row r="25" spans="1:4" ht="17.100000000000001" customHeight="1" x14ac:dyDescent="0.2">
      <c r="A25" s="224"/>
      <c r="B25" s="230"/>
      <c r="C25" s="233"/>
      <c r="D25" s="234"/>
    </row>
    <row r="26" spans="1:4" ht="17.100000000000001" customHeight="1" x14ac:dyDescent="0.2">
      <c r="A26" s="267" t="s">
        <v>66</v>
      </c>
      <c r="B26" s="221" t="s">
        <v>81</v>
      </c>
      <c r="C26" s="235"/>
      <c r="D26" s="236"/>
    </row>
    <row r="27" spans="1:4" ht="17.100000000000001" customHeight="1" x14ac:dyDescent="0.2">
      <c r="A27" s="268"/>
      <c r="B27" s="221" t="s">
        <v>82</v>
      </c>
      <c r="C27" s="222"/>
      <c r="D27" s="237"/>
    </row>
    <row r="28" spans="1:4" ht="17.100000000000001" customHeight="1" x14ac:dyDescent="0.2">
      <c r="A28" s="269"/>
      <c r="B28" s="221" t="s">
        <v>79</v>
      </c>
      <c r="C28" s="238"/>
      <c r="D28" s="223"/>
    </row>
    <row r="29" spans="1:4" ht="17.100000000000001" customHeight="1" x14ac:dyDescent="0.2">
      <c r="A29" s="224"/>
      <c r="B29" s="225" t="s">
        <v>83</v>
      </c>
      <c r="C29" s="223">
        <f>SUM(C26:C28)</f>
        <v>0</v>
      </c>
      <c r="D29" s="223">
        <f>SUM(D26:D28)</f>
        <v>0</v>
      </c>
    </row>
    <row r="30" spans="1:4" x14ac:dyDescent="0.2">
      <c r="A30" s="224"/>
      <c r="B30" s="230"/>
      <c r="C30" s="239"/>
      <c r="D30" s="240"/>
    </row>
    <row r="31" spans="1:4" ht="38.25" x14ac:dyDescent="0.2">
      <c r="A31" s="229" t="s">
        <v>84</v>
      </c>
      <c r="B31" s="221" t="s">
        <v>85</v>
      </c>
      <c r="C31" s="223">
        <f>C24-C29</f>
        <v>0</v>
      </c>
      <c r="D31" s="223">
        <f>D24-D29</f>
        <v>0</v>
      </c>
    </row>
    <row r="32" spans="1:4" x14ac:dyDescent="0.2">
      <c r="A32" s="224"/>
      <c r="B32" s="230"/>
      <c r="C32" s="241"/>
      <c r="D32" s="242"/>
    </row>
    <row r="33" spans="1:4" ht="25.5" x14ac:dyDescent="0.2">
      <c r="A33" s="229" t="s">
        <v>86</v>
      </c>
      <c r="B33" s="221" t="s">
        <v>87</v>
      </c>
      <c r="C33" s="223">
        <f>C17-C31</f>
        <v>0</v>
      </c>
      <c r="D33" s="223">
        <f>D17-D31</f>
        <v>0</v>
      </c>
    </row>
    <row r="34" spans="1:4" s="232" customFormat="1" ht="17.100000000000001" customHeight="1" x14ac:dyDescent="0.2">
      <c r="A34" s="230"/>
      <c r="B34" s="230"/>
      <c r="C34" s="230"/>
      <c r="D34" s="231"/>
    </row>
    <row r="35" spans="1:4" s="232" customFormat="1" ht="17.100000000000001" customHeight="1" x14ac:dyDescent="0.2">
      <c r="A35" s="270" t="s">
        <v>88</v>
      </c>
      <c r="B35" s="270"/>
      <c r="C35" s="270"/>
      <c r="D35" s="270"/>
    </row>
    <row r="36" spans="1:4" ht="17.100000000000001" customHeight="1" x14ac:dyDescent="0.2">
      <c r="A36" s="267" t="s">
        <v>137</v>
      </c>
      <c r="B36" s="221" t="s">
        <v>89</v>
      </c>
      <c r="C36" s="222"/>
      <c r="D36" s="223"/>
    </row>
    <row r="37" spans="1:4" ht="17.100000000000001" customHeight="1" x14ac:dyDescent="0.2">
      <c r="A37" s="268"/>
      <c r="B37" s="229" t="s">
        <v>101</v>
      </c>
      <c r="C37" s="222"/>
      <c r="D37" s="223"/>
    </row>
    <row r="38" spans="1:4" ht="17.100000000000001" customHeight="1" x14ac:dyDescent="0.2">
      <c r="A38" s="268"/>
      <c r="B38" s="243" t="s">
        <v>102</v>
      </c>
      <c r="C38" s="244"/>
      <c r="D38" s="228"/>
    </row>
    <row r="39" spans="1:4" ht="24.95" customHeight="1" x14ac:dyDescent="0.2">
      <c r="A39" s="268"/>
      <c r="B39" s="243" t="s">
        <v>90</v>
      </c>
      <c r="C39" s="244"/>
      <c r="D39" s="228"/>
    </row>
    <row r="40" spans="1:4" ht="17.100000000000001" customHeight="1" x14ac:dyDescent="0.2">
      <c r="A40" s="271"/>
      <c r="B40" s="245" t="s">
        <v>91</v>
      </c>
      <c r="C40" s="244"/>
      <c r="D40" s="228"/>
    </row>
    <row r="41" spans="1:4" ht="17.100000000000001" customHeight="1" x14ac:dyDescent="0.2">
      <c r="A41" s="246"/>
      <c r="B41" s="245" t="s">
        <v>92</v>
      </c>
      <c r="C41" s="244"/>
      <c r="D41" s="228"/>
    </row>
    <row r="42" spans="1:4" ht="17.100000000000001" customHeight="1" x14ac:dyDescent="0.2">
      <c r="A42" s="247" t="s">
        <v>93</v>
      </c>
      <c r="B42" s="248"/>
      <c r="C42" s="249">
        <f>C36+C37-C38-C39+C40-C41</f>
        <v>0</v>
      </c>
      <c r="D42" s="249">
        <f>D36+D37-D38-D39+D40-D41</f>
        <v>0</v>
      </c>
    </row>
  </sheetData>
  <mergeCells count="12">
    <mergeCell ref="A1:D1"/>
    <mergeCell ref="A2:D2"/>
    <mergeCell ref="A3:D3"/>
    <mergeCell ref="A4:B4"/>
    <mergeCell ref="A20:A23"/>
    <mergeCell ref="A26:A28"/>
    <mergeCell ref="A35:D35"/>
    <mergeCell ref="A36:A40"/>
    <mergeCell ref="A6:D6"/>
    <mergeCell ref="A7:A11"/>
    <mergeCell ref="A13:A15"/>
    <mergeCell ref="A19:D19"/>
  </mergeCells>
  <phoneticPr fontId="2" type="noConversion"/>
  <printOptions horizontalCentered="1"/>
  <pageMargins left="0.39370078740157483" right="0.39370078740157483" top="0.78740157480314965" bottom="0.39370078740157483" header="0.51181102362204722" footer="0.31496062992125984"/>
  <pageSetup paperSize="9" orientation="portrait" r:id="rId1"/>
  <headerFooter alignWithMargins="0">
    <oddFooter>&amp;Cformulaire aide à la création&amp;Rannexe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1 - diffusion précédents specta</vt:lpstr>
      <vt:lpstr>2 - diffusion maquette </vt:lpstr>
      <vt:lpstr>3 - budget prévisionnel</vt:lpstr>
      <vt:lpstr>4 - équilibre financier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DU Guenola</dc:creator>
  <cp:lastModifiedBy>LE DU Guenola</cp:lastModifiedBy>
  <cp:lastPrinted>2017-12-01T11:07:30Z</cp:lastPrinted>
  <dcterms:created xsi:type="dcterms:W3CDTF">2007-10-08T13:08:40Z</dcterms:created>
  <dcterms:modified xsi:type="dcterms:W3CDTF">2020-06-22T09:02:20Z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